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marie.bourgeois\Desktop\"/>
    </mc:Choice>
  </mc:AlternateContent>
  <bookViews>
    <workbookView xWindow="0" yWindow="0" windowWidth="21570" windowHeight="7995"/>
  </bookViews>
  <sheets>
    <sheet name="Réunion 23-24" sheetId="1" r:id="rId1"/>
    <sheet name="Acronymes" sheetId="2" r:id="rId2"/>
  </sheets>
  <definedNames>
    <definedName name="valuevx">42.314159</definedName>
    <definedName name="vertex42_copyright" hidden="1">"© 2008-2018 Vertex42 LLC"</definedName>
    <definedName name="vertex42_id" hidden="1">"annual_calendar.xlsx"</definedName>
    <definedName name="vertex42_title" hidden="1">"Annual Calendar / Checklist"</definedName>
    <definedName name="_xlnm.Print_Area" localSheetId="0">'Réunion 23-24'!$A$6:$AM$46</definedName>
  </definedNames>
  <calcPr calcId="162913"/>
</workbook>
</file>

<file path=xl/calcChain.xml><?xml version="1.0" encoding="utf-8"?>
<calcChain xmlns="http://schemas.openxmlformats.org/spreadsheetml/2006/main">
  <c r="V131" i="1" l="1"/>
  <c r="AC131" i="1" s="1"/>
  <c r="AJ131" i="1" s="1"/>
  <c r="R131" i="1"/>
  <c r="Y131" i="1" s="1"/>
  <c r="AF131" i="1" s="1"/>
  <c r="O131" i="1"/>
  <c r="M131" i="1"/>
  <c r="T131" i="1" s="1"/>
  <c r="AA131" i="1" s="1"/>
  <c r="AH131" i="1" s="1"/>
  <c r="L131" i="1"/>
  <c r="S131" i="1" s="1"/>
  <c r="Z131" i="1" s="1"/>
  <c r="AG131" i="1" s="1"/>
  <c r="K131" i="1"/>
  <c r="J131" i="1"/>
  <c r="Q131" i="1" s="1"/>
  <c r="X131" i="1" s="1"/>
  <c r="AE131" i="1" s="1"/>
  <c r="AL131" i="1" s="1"/>
  <c r="I131" i="1"/>
  <c r="P131" i="1" s="1"/>
  <c r="W131" i="1" s="1"/>
  <c r="AD131" i="1" s="1"/>
  <c r="AK131" i="1" s="1"/>
  <c r="H131" i="1"/>
  <c r="G131" i="1"/>
  <c r="N131" i="1" s="1"/>
  <c r="U131" i="1" s="1"/>
  <c r="AB131" i="1" s="1"/>
  <c r="AI131" i="1" s="1"/>
  <c r="X123" i="1"/>
  <c r="AE123" i="1" s="1"/>
  <c r="AL123" i="1" s="1"/>
  <c r="Q123" i="1"/>
  <c r="P123" i="1"/>
  <c r="W123" i="1" s="1"/>
  <c r="AD123" i="1" s="1"/>
  <c r="AK123" i="1" s="1"/>
  <c r="N123" i="1"/>
  <c r="U123" i="1" s="1"/>
  <c r="AB123" i="1" s="1"/>
  <c r="AI123" i="1" s="1"/>
  <c r="M123" i="1"/>
  <c r="T123" i="1" s="1"/>
  <c r="AA123" i="1" s="1"/>
  <c r="AH123" i="1" s="1"/>
  <c r="L123" i="1"/>
  <c r="S123" i="1" s="1"/>
  <c r="Z123" i="1" s="1"/>
  <c r="AG123" i="1" s="1"/>
  <c r="K123" i="1"/>
  <c r="R123" i="1" s="1"/>
  <c r="Y123" i="1" s="1"/>
  <c r="AF123" i="1" s="1"/>
  <c r="J123" i="1"/>
  <c r="I123" i="1"/>
  <c r="H123" i="1"/>
  <c r="O123" i="1" s="1"/>
  <c r="V123" i="1" s="1"/>
  <c r="AC123" i="1" s="1"/>
  <c r="AJ123" i="1" s="1"/>
  <c r="G123" i="1"/>
  <c r="AA115" i="1"/>
  <c r="AH115" i="1" s="1"/>
  <c r="T115" i="1"/>
  <c r="S115" i="1"/>
  <c r="Z115" i="1" s="1"/>
  <c r="AG115" i="1" s="1"/>
  <c r="Q115" i="1"/>
  <c r="X115" i="1" s="1"/>
  <c r="AE115" i="1" s="1"/>
  <c r="AL115" i="1" s="1"/>
  <c r="N115" i="1"/>
  <c r="U115" i="1" s="1"/>
  <c r="AB115" i="1" s="1"/>
  <c r="AI115" i="1" s="1"/>
  <c r="M115" i="1"/>
  <c r="L115" i="1"/>
  <c r="K115" i="1"/>
  <c r="R115" i="1" s="1"/>
  <c r="Y115" i="1" s="1"/>
  <c r="AF115" i="1" s="1"/>
  <c r="J115" i="1"/>
  <c r="I115" i="1"/>
  <c r="P115" i="1" s="1"/>
  <c r="W115" i="1" s="1"/>
  <c r="AD115" i="1" s="1"/>
  <c r="AK115" i="1" s="1"/>
  <c r="H115" i="1"/>
  <c r="O115" i="1" s="1"/>
  <c r="V115" i="1" s="1"/>
  <c r="AC115" i="1" s="1"/>
  <c r="AJ115" i="1" s="1"/>
  <c r="G115" i="1"/>
  <c r="AL107" i="1"/>
  <c r="AH107" i="1"/>
  <c r="AG107" i="1"/>
  <c r="AF107" i="1"/>
  <c r="AE107" i="1"/>
  <c r="AD107" i="1"/>
  <c r="AK107" i="1" s="1"/>
  <c r="AA107" i="1"/>
  <c r="Z107" i="1"/>
  <c r="Y107" i="1"/>
  <c r="X107" i="1"/>
  <c r="W107" i="1"/>
  <c r="V107" i="1"/>
  <c r="AC107" i="1" s="1"/>
  <c r="AJ107" i="1" s="1"/>
  <c r="T107" i="1"/>
  <c r="S107" i="1"/>
  <c r="R107" i="1"/>
  <c r="Q107" i="1"/>
  <c r="P107" i="1"/>
  <c r="O107" i="1"/>
  <c r="N107" i="1"/>
  <c r="U107" i="1" s="1"/>
  <c r="AB107" i="1" s="1"/>
  <c r="AI107" i="1" s="1"/>
  <c r="M107" i="1"/>
  <c r="L107" i="1"/>
  <c r="K107" i="1"/>
  <c r="J107" i="1"/>
  <c r="I107" i="1"/>
  <c r="H107" i="1"/>
  <c r="G107" i="1"/>
  <c r="AF99" i="1" l="1"/>
  <c r="Y99" i="1"/>
  <c r="X99" i="1"/>
  <c r="AE99" i="1" s="1"/>
  <c r="AL99" i="1" s="1"/>
  <c r="U99" i="1"/>
  <c r="AB99" i="1" s="1"/>
  <c r="AI99" i="1" s="1"/>
  <c r="R99" i="1"/>
  <c r="Q99" i="1"/>
  <c r="P99" i="1"/>
  <c r="W99" i="1" s="1"/>
  <c r="AD99" i="1" s="1"/>
  <c r="AK99" i="1" s="1"/>
  <c r="N99" i="1"/>
  <c r="M99" i="1"/>
  <c r="T99" i="1" s="1"/>
  <c r="AA99" i="1" s="1"/>
  <c r="AH99" i="1" s="1"/>
  <c r="L99" i="1"/>
  <c r="S99" i="1" s="1"/>
  <c r="Z99" i="1" s="1"/>
  <c r="AG99" i="1" s="1"/>
  <c r="K99" i="1"/>
  <c r="J99" i="1"/>
  <c r="I99" i="1"/>
  <c r="H99" i="1"/>
  <c r="O99" i="1" s="1"/>
  <c r="V99" i="1" s="1"/>
  <c r="AC99" i="1" s="1"/>
  <c r="AJ99" i="1" s="1"/>
  <c r="G99" i="1"/>
  <c r="Z91" i="1"/>
  <c r="AG91" i="1" s="1"/>
  <c r="U91" i="1"/>
  <c r="AB91" i="1" s="1"/>
  <c r="AI91" i="1" s="1"/>
  <c r="S91" i="1"/>
  <c r="R91" i="1"/>
  <c r="Y91" i="1" s="1"/>
  <c r="AF91" i="1" s="1"/>
  <c r="P91" i="1"/>
  <c r="W91" i="1" s="1"/>
  <c r="AD91" i="1" s="1"/>
  <c r="AK91" i="1" s="1"/>
  <c r="N91" i="1"/>
  <c r="M91" i="1"/>
  <c r="T91" i="1" s="1"/>
  <c r="AA91" i="1" s="1"/>
  <c r="AH91" i="1" s="1"/>
  <c r="L91" i="1"/>
  <c r="K91" i="1"/>
  <c r="J91" i="1"/>
  <c r="Q91" i="1" s="1"/>
  <c r="X91" i="1" s="1"/>
  <c r="AE91" i="1" s="1"/>
  <c r="AL91" i="1" s="1"/>
  <c r="I91" i="1"/>
  <c r="H91" i="1"/>
  <c r="O91" i="1" s="1"/>
  <c r="V91" i="1" s="1"/>
  <c r="AC91" i="1" s="1"/>
  <c r="AJ91" i="1" s="1"/>
  <c r="G91" i="1"/>
  <c r="AI83" i="1"/>
  <c r="AB83" i="1"/>
  <c r="AA83" i="1"/>
  <c r="AH83" i="1" s="1"/>
  <c r="U83" i="1"/>
  <c r="T83" i="1"/>
  <c r="S83" i="1"/>
  <c r="Z83" i="1" s="1"/>
  <c r="AG83" i="1" s="1"/>
  <c r="P83" i="1"/>
  <c r="W83" i="1" s="1"/>
  <c r="AD83" i="1" s="1"/>
  <c r="AK83" i="1" s="1"/>
  <c r="N83" i="1"/>
  <c r="M83" i="1"/>
  <c r="L83" i="1"/>
  <c r="K83" i="1"/>
  <c r="R83" i="1" s="1"/>
  <c r="Y83" i="1" s="1"/>
  <c r="AF83" i="1" s="1"/>
  <c r="J83" i="1"/>
  <c r="Q83" i="1" s="1"/>
  <c r="X83" i="1" s="1"/>
  <c r="AE83" i="1" s="1"/>
  <c r="AL83" i="1" s="1"/>
  <c r="I83" i="1"/>
  <c r="H83" i="1"/>
  <c r="O83" i="1" s="1"/>
  <c r="V83" i="1" s="1"/>
  <c r="AC83" i="1" s="1"/>
  <c r="AJ83" i="1" s="1"/>
  <c r="G83" i="1"/>
  <c r="AA75" i="1"/>
  <c r="AH75" i="1" s="1"/>
  <c r="T75" i="1"/>
  <c r="S75" i="1"/>
  <c r="Z75" i="1" s="1"/>
  <c r="AG75" i="1" s="1"/>
  <c r="P75" i="1"/>
  <c r="W75" i="1" s="1"/>
  <c r="AD75" i="1" s="1"/>
  <c r="AK75" i="1" s="1"/>
  <c r="M75" i="1"/>
  <c r="L75" i="1"/>
  <c r="K75" i="1"/>
  <c r="R75" i="1" s="1"/>
  <c r="Y75" i="1" s="1"/>
  <c r="AF75" i="1" s="1"/>
  <c r="J75" i="1"/>
  <c r="Q75" i="1" s="1"/>
  <c r="X75" i="1" s="1"/>
  <c r="AE75" i="1" s="1"/>
  <c r="AL75" i="1" s="1"/>
  <c r="I75" i="1"/>
  <c r="H75" i="1"/>
  <c r="O75" i="1" s="1"/>
  <c r="V75" i="1" s="1"/>
  <c r="AC75" i="1" s="1"/>
  <c r="AJ75" i="1" s="1"/>
  <c r="G75" i="1"/>
  <c r="N75" i="1" s="1"/>
  <c r="U75" i="1" s="1"/>
  <c r="AB75" i="1" s="1"/>
  <c r="AI75" i="1" s="1"/>
  <c r="S67" i="1"/>
  <c r="Z67" i="1" s="1"/>
  <c r="AG67" i="1" s="1"/>
  <c r="P67" i="1"/>
  <c r="W67" i="1" s="1"/>
  <c r="AD67" i="1" s="1"/>
  <c r="AK67" i="1" s="1"/>
  <c r="N67" i="1"/>
  <c r="U67" i="1" s="1"/>
  <c r="AB67" i="1" s="1"/>
  <c r="AI67" i="1" s="1"/>
  <c r="M67" i="1"/>
  <c r="T67" i="1" s="1"/>
  <c r="AA67" i="1" s="1"/>
  <c r="AH67" i="1" s="1"/>
  <c r="L67" i="1"/>
  <c r="K67" i="1"/>
  <c r="R67" i="1" s="1"/>
  <c r="Y67" i="1" s="1"/>
  <c r="AF67" i="1" s="1"/>
  <c r="J67" i="1"/>
  <c r="Q67" i="1" s="1"/>
  <c r="X67" i="1" s="1"/>
  <c r="AE67" i="1" s="1"/>
  <c r="AL67" i="1" s="1"/>
  <c r="I67" i="1"/>
  <c r="H67" i="1"/>
  <c r="O67" i="1" s="1"/>
  <c r="V67" i="1" s="1"/>
  <c r="AC67" i="1" s="1"/>
  <c r="AJ67" i="1" s="1"/>
  <c r="G67" i="1"/>
  <c r="R59" i="1"/>
  <c r="Y59" i="1" s="1"/>
  <c r="AF59" i="1" s="1"/>
  <c r="P59" i="1"/>
  <c r="W59" i="1" s="1"/>
  <c r="AD59" i="1" s="1"/>
  <c r="AK59" i="1" s="1"/>
  <c r="M59" i="1"/>
  <c r="T59" i="1" s="1"/>
  <c r="AA59" i="1" s="1"/>
  <c r="AH59" i="1" s="1"/>
  <c r="L59" i="1"/>
  <c r="S59" i="1" s="1"/>
  <c r="Z59" i="1" s="1"/>
  <c r="AG59" i="1" s="1"/>
  <c r="K59" i="1"/>
  <c r="J59" i="1"/>
  <c r="Q59" i="1" s="1"/>
  <c r="X59" i="1" s="1"/>
  <c r="AE59" i="1" s="1"/>
  <c r="AL59" i="1" s="1"/>
  <c r="I59" i="1"/>
  <c r="H59" i="1"/>
  <c r="O59" i="1" s="1"/>
  <c r="V59" i="1" s="1"/>
  <c r="AC59" i="1" s="1"/>
  <c r="AJ59" i="1" s="1"/>
  <c r="G59" i="1"/>
  <c r="N59" i="1" s="1"/>
  <c r="U59" i="1" s="1"/>
  <c r="AB59" i="1" s="1"/>
  <c r="AI59" i="1" s="1"/>
  <c r="AH51" i="1"/>
  <c r="AB51" i="1"/>
  <c r="AI51" i="1" s="1"/>
  <c r="AA51" i="1"/>
  <c r="Z51" i="1"/>
  <c r="AG51" i="1" s="1"/>
  <c r="U51" i="1"/>
  <c r="T51" i="1"/>
  <c r="S51" i="1"/>
  <c r="R51" i="1"/>
  <c r="Y51" i="1" s="1"/>
  <c r="AF51" i="1" s="1"/>
  <c r="N51" i="1"/>
  <c r="M51" i="1"/>
  <c r="L51" i="1"/>
  <c r="K51" i="1"/>
  <c r="J51" i="1"/>
  <c r="Q51" i="1" s="1"/>
  <c r="X51" i="1" s="1"/>
  <c r="AE51" i="1" s="1"/>
  <c r="AL51" i="1" s="1"/>
  <c r="I51" i="1"/>
  <c r="P51" i="1" s="1"/>
  <c r="W51" i="1" s="1"/>
  <c r="AD51" i="1" s="1"/>
  <c r="AK51" i="1" s="1"/>
  <c r="H51" i="1"/>
  <c r="O51" i="1" s="1"/>
  <c r="V51" i="1" s="1"/>
  <c r="AC51" i="1" s="1"/>
  <c r="AJ51" i="1" s="1"/>
  <c r="G51" i="1"/>
  <c r="H40" i="1"/>
  <c r="H32" i="1"/>
  <c r="H24" i="1"/>
  <c r="H16" i="1"/>
  <c r="H8" i="1"/>
  <c r="G40" i="1"/>
  <c r="G32" i="1"/>
  <c r="G24" i="1"/>
  <c r="G16" i="1"/>
  <c r="G8" i="1"/>
  <c r="A7" i="1"/>
  <c r="M40" i="1"/>
  <c r="T40" i="1" s="1"/>
  <c r="AA40" i="1" s="1"/>
  <c r="AH40" i="1" s="1"/>
  <c r="L40" i="1"/>
  <c r="S40" i="1" s="1"/>
  <c r="Z40" i="1" s="1"/>
  <c r="K40" i="1"/>
  <c r="R40" i="1" s="1"/>
  <c r="Y40" i="1" s="1"/>
  <c r="AF40" i="1" s="1"/>
  <c r="J40" i="1"/>
  <c r="Q40" i="1" s="1"/>
  <c r="X40" i="1" s="1"/>
  <c r="AE40" i="1" s="1"/>
  <c r="AL40" i="1" s="1"/>
  <c r="I40" i="1"/>
  <c r="P40" i="1" s="1"/>
  <c r="W40" i="1" s="1"/>
  <c r="AD40" i="1" s="1"/>
  <c r="AK40" i="1" s="1"/>
  <c r="M32" i="1"/>
  <c r="T32" i="1" s="1"/>
  <c r="AA32" i="1" s="1"/>
  <c r="AH32" i="1" s="1"/>
  <c r="L32" i="1"/>
  <c r="S32" i="1" s="1"/>
  <c r="Z32" i="1" s="1"/>
  <c r="K32" i="1"/>
  <c r="R32" i="1" s="1"/>
  <c r="Y32" i="1" s="1"/>
  <c r="AF32" i="1" s="1"/>
  <c r="J32" i="1"/>
  <c r="Q32" i="1" s="1"/>
  <c r="X32" i="1" s="1"/>
  <c r="AE32" i="1" s="1"/>
  <c r="AL32" i="1" s="1"/>
  <c r="I32" i="1"/>
  <c r="P32" i="1" s="1"/>
  <c r="W32" i="1" s="1"/>
  <c r="AD32" i="1" s="1"/>
  <c r="AK32" i="1" s="1"/>
  <c r="M24" i="1"/>
  <c r="T24" i="1" s="1"/>
  <c r="AA24" i="1" s="1"/>
  <c r="AH24" i="1" s="1"/>
  <c r="L24" i="1"/>
  <c r="S24" i="1" s="1"/>
  <c r="K24" i="1"/>
  <c r="R24" i="1" s="1"/>
  <c r="Y24" i="1" s="1"/>
  <c r="AF24" i="1" s="1"/>
  <c r="J24" i="1"/>
  <c r="Q24" i="1" s="1"/>
  <c r="X24" i="1" s="1"/>
  <c r="AE24" i="1" s="1"/>
  <c r="AL24" i="1" s="1"/>
  <c r="I24" i="1"/>
  <c r="P24" i="1" s="1"/>
  <c r="W24" i="1" s="1"/>
  <c r="AD24" i="1" s="1"/>
  <c r="AK24" i="1" s="1"/>
  <c r="M16" i="1"/>
  <c r="T16" i="1" s="1"/>
  <c r="AA16" i="1" s="1"/>
  <c r="AH16" i="1" s="1"/>
  <c r="L16" i="1"/>
  <c r="S16" i="1" s="1"/>
  <c r="Z16" i="1" s="1"/>
  <c r="AG16" i="1" s="1"/>
  <c r="K16" i="1"/>
  <c r="R16" i="1" s="1"/>
  <c r="Y16" i="1" s="1"/>
  <c r="AF16" i="1" s="1"/>
  <c r="J16" i="1"/>
  <c r="Q16" i="1" s="1"/>
  <c r="X16" i="1" s="1"/>
  <c r="AE16" i="1" s="1"/>
  <c r="AL16" i="1" s="1"/>
  <c r="I16" i="1"/>
  <c r="P16" i="1" s="1"/>
  <c r="W16" i="1" s="1"/>
  <c r="AD16" i="1" s="1"/>
  <c r="AK16" i="1" s="1"/>
  <c r="Z24" i="1" l="1"/>
  <c r="AG24" i="1" s="1"/>
  <c r="AG40" i="1"/>
  <c r="N24" i="1"/>
  <c r="U24" i="1" s="1"/>
  <c r="AB24" i="1" s="1"/>
  <c r="AI24" i="1" s="1"/>
  <c r="O24" i="1"/>
  <c r="V24" i="1" s="1"/>
  <c r="AC24" i="1" s="1"/>
  <c r="AJ24" i="1" s="1"/>
  <c r="O32" i="1"/>
  <c r="V32" i="1" s="1"/>
  <c r="AC32" i="1" s="1"/>
  <c r="AJ32" i="1" s="1"/>
  <c r="O16" i="1"/>
  <c r="V16" i="1" s="1"/>
  <c r="AC16" i="1" s="1"/>
  <c r="AJ16" i="1" s="1"/>
  <c r="N16" i="1"/>
  <c r="U16" i="1" s="1"/>
  <c r="AB16" i="1" s="1"/>
  <c r="AI16" i="1" s="1"/>
  <c r="N32" i="1"/>
  <c r="U32" i="1" s="1"/>
  <c r="AB32" i="1" s="1"/>
  <c r="AI32" i="1" s="1"/>
  <c r="N40" i="1"/>
  <c r="U40" i="1" s="1"/>
  <c r="AB40" i="1" s="1"/>
  <c r="AI40" i="1" s="1"/>
  <c r="O40" i="1"/>
  <c r="V40" i="1" s="1"/>
  <c r="AC40" i="1" s="1"/>
  <c r="AJ40" i="1" s="1"/>
  <c r="AG32" i="1"/>
  <c r="A9" i="1"/>
  <c r="O8" i="1"/>
  <c r="V8" i="1" s="1"/>
  <c r="AC8" i="1" s="1"/>
  <c r="AJ8" i="1" s="1"/>
  <c r="N8" i="1"/>
  <c r="U8" i="1" s="1"/>
  <c r="AB8" i="1" s="1"/>
  <c r="AI8" i="1" s="1"/>
  <c r="M8" i="1"/>
  <c r="T8" i="1" s="1"/>
  <c r="AA8" i="1" s="1"/>
  <c r="AH8" i="1" s="1"/>
  <c r="L8" i="1"/>
  <c r="S8" i="1" s="1"/>
  <c r="K8" i="1"/>
  <c r="R8" i="1" s="1"/>
  <c r="Y8" i="1" s="1"/>
  <c r="AF8" i="1" s="1"/>
  <c r="J8" i="1"/>
  <c r="Q8" i="1" s="1"/>
  <c r="X8" i="1" s="1"/>
  <c r="AE8" i="1" s="1"/>
  <c r="AL8" i="1" s="1"/>
  <c r="I8" i="1"/>
  <c r="P8" i="1" s="1"/>
  <c r="W8" i="1" s="1"/>
  <c r="AD8" i="1" s="1"/>
  <c r="AK8" i="1" s="1"/>
  <c r="A17" i="1" l="1"/>
  <c r="B9" i="1"/>
  <c r="C9" i="1" s="1"/>
  <c r="D9" i="1" s="1"/>
  <c r="E9" i="1" s="1"/>
  <c r="F9" i="1" s="1"/>
  <c r="G9" i="1" s="1"/>
  <c r="H9" i="1" s="1"/>
  <c r="I9" i="1" s="1"/>
  <c r="J9" i="1" s="1"/>
  <c r="K9" i="1" s="1"/>
  <c r="L9" i="1" s="1"/>
  <c r="M9" i="1" s="1"/>
  <c r="N9" i="1" s="1"/>
  <c r="O9" i="1" s="1"/>
  <c r="P9" i="1" s="1"/>
  <c r="Q9" i="1" s="1"/>
  <c r="R9" i="1" s="1"/>
  <c r="S9" i="1" s="1"/>
  <c r="T9" i="1" s="1"/>
  <c r="U9" i="1" s="1"/>
  <c r="V9" i="1" s="1"/>
  <c r="W9" i="1" s="1"/>
  <c r="X9" i="1" s="1"/>
  <c r="Y9" i="1" s="1"/>
  <c r="Z9" i="1" s="1"/>
  <c r="AA9" i="1" s="1"/>
  <c r="AB9" i="1" s="1"/>
  <c r="AC9" i="1" s="1"/>
  <c r="AD9" i="1" s="1"/>
  <c r="AE9" i="1" s="1"/>
  <c r="AF9" i="1" s="1"/>
  <c r="AG9" i="1" s="1"/>
  <c r="AH9" i="1" s="1"/>
  <c r="AI9" i="1" s="1"/>
  <c r="AJ9" i="1" s="1"/>
  <c r="AK9" i="1" s="1"/>
  <c r="AL9" i="1" s="1"/>
  <c r="Z8" i="1"/>
  <c r="AG8" i="1" s="1"/>
  <c r="A25" i="1" l="1"/>
  <c r="B17" i="1"/>
  <c r="C17" i="1" s="1"/>
  <c r="D17" i="1" s="1"/>
  <c r="E17" i="1" s="1"/>
  <c r="F17" i="1" s="1"/>
  <c r="G17" i="1" s="1"/>
  <c r="H17" i="1" s="1"/>
  <c r="I17" i="1" s="1"/>
  <c r="J17" i="1" s="1"/>
  <c r="K17" i="1" s="1"/>
  <c r="L17" i="1" s="1"/>
  <c r="M17" i="1" s="1"/>
  <c r="N17" i="1" s="1"/>
  <c r="O17" i="1" s="1"/>
  <c r="P17" i="1" s="1"/>
  <c r="Q17" i="1" s="1"/>
  <c r="R17" i="1" s="1"/>
  <c r="S17" i="1" s="1"/>
  <c r="T17" i="1" s="1"/>
  <c r="U17" i="1" s="1"/>
  <c r="V17" i="1" s="1"/>
  <c r="W17" i="1" s="1"/>
  <c r="X17" i="1" s="1"/>
  <c r="Y17" i="1" s="1"/>
  <c r="Z17" i="1" s="1"/>
  <c r="AA17" i="1" s="1"/>
  <c r="AB17" i="1" s="1"/>
  <c r="AC17" i="1" s="1"/>
  <c r="AD17" i="1" s="1"/>
  <c r="AE17" i="1" s="1"/>
  <c r="AF17" i="1" s="1"/>
  <c r="AG17" i="1" s="1"/>
  <c r="AH17" i="1" s="1"/>
  <c r="AI17" i="1" s="1"/>
  <c r="AJ17" i="1" s="1"/>
  <c r="AK17" i="1" s="1"/>
  <c r="AL17" i="1" s="1"/>
  <c r="B25" i="1" l="1"/>
  <c r="C25" i="1" s="1"/>
  <c r="D25" i="1" s="1"/>
  <c r="E25" i="1" s="1"/>
  <c r="F25" i="1" s="1"/>
  <c r="G25" i="1" s="1"/>
  <c r="H25" i="1" s="1"/>
  <c r="I25" i="1" s="1"/>
  <c r="J25" i="1" s="1"/>
  <c r="K25" i="1" s="1"/>
  <c r="L25" i="1" s="1"/>
  <c r="M25" i="1" s="1"/>
  <c r="N25" i="1" s="1"/>
  <c r="O25" i="1" s="1"/>
  <c r="P25" i="1" s="1"/>
  <c r="Q25" i="1" s="1"/>
  <c r="R25" i="1" s="1"/>
  <c r="S25" i="1" s="1"/>
  <c r="T25" i="1" s="1"/>
  <c r="U25" i="1" s="1"/>
  <c r="V25" i="1" s="1"/>
  <c r="W25" i="1" s="1"/>
  <c r="X25" i="1" s="1"/>
  <c r="Y25" i="1" s="1"/>
  <c r="Z25" i="1" s="1"/>
  <c r="AA25" i="1" s="1"/>
  <c r="AB25" i="1" s="1"/>
  <c r="AC25" i="1" s="1"/>
  <c r="AD25" i="1" s="1"/>
  <c r="AE25" i="1" s="1"/>
  <c r="AF25" i="1" s="1"/>
  <c r="AG25" i="1" s="1"/>
  <c r="AH25" i="1" s="1"/>
  <c r="AI25" i="1" s="1"/>
  <c r="AJ25" i="1" s="1"/>
  <c r="AK25" i="1" s="1"/>
  <c r="AL25" i="1" s="1"/>
  <c r="A33" i="1"/>
  <c r="A41" i="1" l="1"/>
  <c r="B33" i="1"/>
  <c r="C33" i="1" s="1"/>
  <c r="D33" i="1" s="1"/>
  <c r="E33" i="1" s="1"/>
  <c r="F33" i="1" s="1"/>
  <c r="G33" i="1" s="1"/>
  <c r="H33" i="1" s="1"/>
  <c r="I33" i="1" s="1"/>
  <c r="J33" i="1" s="1"/>
  <c r="K33" i="1" s="1"/>
  <c r="L33" i="1" s="1"/>
  <c r="M33" i="1" s="1"/>
  <c r="N33" i="1" s="1"/>
  <c r="O33" i="1" s="1"/>
  <c r="P33" i="1" s="1"/>
  <c r="Q33" i="1" s="1"/>
  <c r="R33" i="1" s="1"/>
  <c r="S33" i="1" s="1"/>
  <c r="T33" i="1" s="1"/>
  <c r="U33" i="1" s="1"/>
  <c r="V33" i="1" s="1"/>
  <c r="W33" i="1" s="1"/>
  <c r="X33" i="1" s="1"/>
  <c r="Y33" i="1" s="1"/>
  <c r="Z33" i="1" s="1"/>
  <c r="AA33" i="1" s="1"/>
  <c r="AB33" i="1" s="1"/>
  <c r="AC33" i="1" s="1"/>
  <c r="AD33" i="1" s="1"/>
  <c r="AE33" i="1" s="1"/>
  <c r="AF33" i="1" s="1"/>
  <c r="AG33" i="1" s="1"/>
  <c r="AH33" i="1" s="1"/>
  <c r="AI33" i="1" s="1"/>
  <c r="AJ33" i="1" s="1"/>
  <c r="AK33" i="1" s="1"/>
  <c r="AL33" i="1" s="1"/>
  <c r="B41" i="1" l="1"/>
  <c r="C41" i="1" s="1"/>
  <c r="D41" i="1" s="1"/>
  <c r="E41" i="1" s="1"/>
  <c r="F41" i="1" s="1"/>
  <c r="G41" i="1" s="1"/>
  <c r="H41" i="1" s="1"/>
  <c r="I41" i="1" s="1"/>
  <c r="J41" i="1" s="1"/>
  <c r="K41" i="1" s="1"/>
  <c r="L41" i="1" s="1"/>
  <c r="M41" i="1" s="1"/>
  <c r="N41" i="1" s="1"/>
  <c r="O41" i="1" s="1"/>
  <c r="P41" i="1" s="1"/>
  <c r="Q41" i="1" s="1"/>
  <c r="R41" i="1" s="1"/>
  <c r="S41" i="1" s="1"/>
  <c r="T41" i="1" s="1"/>
  <c r="U41" i="1" s="1"/>
  <c r="V41" i="1" s="1"/>
  <c r="W41" i="1" s="1"/>
  <c r="X41" i="1" s="1"/>
  <c r="Y41" i="1" s="1"/>
  <c r="Z41" i="1" s="1"/>
  <c r="AA41" i="1" s="1"/>
  <c r="AB41" i="1" s="1"/>
  <c r="AC41" i="1" s="1"/>
  <c r="AD41" i="1" s="1"/>
  <c r="AE41" i="1" s="1"/>
  <c r="AF41" i="1" s="1"/>
  <c r="AG41" i="1" s="1"/>
  <c r="AH41" i="1" s="1"/>
  <c r="AI41" i="1" s="1"/>
  <c r="AJ41" i="1" s="1"/>
  <c r="AK41" i="1" s="1"/>
  <c r="AL41" i="1" s="1"/>
  <c r="A52" i="1"/>
  <c r="A60" i="1" l="1"/>
  <c r="B52" i="1"/>
  <c r="C52" i="1" s="1"/>
  <c r="D52" i="1" s="1"/>
  <c r="E52" i="1" s="1"/>
  <c r="F52" i="1" s="1"/>
  <c r="G52" i="1" s="1"/>
  <c r="H52" i="1" s="1"/>
  <c r="I52" i="1" s="1"/>
  <c r="J52" i="1" s="1"/>
  <c r="K52" i="1" s="1"/>
  <c r="L52" i="1" s="1"/>
  <c r="M52" i="1" s="1"/>
  <c r="N52" i="1" s="1"/>
  <c r="O52" i="1" s="1"/>
  <c r="P52" i="1" s="1"/>
  <c r="Q52" i="1" s="1"/>
  <c r="R52" i="1" s="1"/>
  <c r="S52" i="1" s="1"/>
  <c r="T52" i="1" s="1"/>
  <c r="U52" i="1" s="1"/>
  <c r="V52" i="1" s="1"/>
  <c r="W52" i="1" s="1"/>
  <c r="X52" i="1" s="1"/>
  <c r="Y52" i="1" s="1"/>
  <c r="Z52" i="1" s="1"/>
  <c r="AA52" i="1" s="1"/>
  <c r="AB52" i="1" s="1"/>
  <c r="AC52" i="1" s="1"/>
  <c r="AD52" i="1" s="1"/>
  <c r="AE52" i="1" s="1"/>
  <c r="AF52" i="1" s="1"/>
  <c r="AG52" i="1" s="1"/>
  <c r="AH52" i="1" s="1"/>
  <c r="AI52" i="1" s="1"/>
  <c r="AJ52" i="1" s="1"/>
  <c r="AK52" i="1" s="1"/>
  <c r="AL52" i="1" s="1"/>
  <c r="A68" i="1" l="1"/>
  <c r="B60" i="1"/>
  <c r="C60" i="1" s="1"/>
  <c r="D60" i="1" s="1"/>
  <c r="E60" i="1" s="1"/>
  <c r="F60" i="1" s="1"/>
  <c r="G60" i="1" s="1"/>
  <c r="H60" i="1" s="1"/>
  <c r="I60" i="1" s="1"/>
  <c r="J60" i="1" s="1"/>
  <c r="K60" i="1" s="1"/>
  <c r="L60" i="1" s="1"/>
  <c r="M60" i="1" s="1"/>
  <c r="N60" i="1" s="1"/>
  <c r="O60" i="1" s="1"/>
  <c r="P60" i="1" s="1"/>
  <c r="Q60" i="1" s="1"/>
  <c r="R60" i="1" s="1"/>
  <c r="S60" i="1" s="1"/>
  <c r="T60" i="1" s="1"/>
  <c r="U60" i="1" s="1"/>
  <c r="V60" i="1" s="1"/>
  <c r="W60" i="1" s="1"/>
  <c r="X60" i="1" s="1"/>
  <c r="Y60" i="1" s="1"/>
  <c r="Z60" i="1" s="1"/>
  <c r="AA60" i="1" s="1"/>
  <c r="AB60" i="1" s="1"/>
  <c r="AC60" i="1" s="1"/>
  <c r="AD60" i="1" s="1"/>
  <c r="AE60" i="1" s="1"/>
  <c r="AF60" i="1" s="1"/>
  <c r="AG60" i="1" s="1"/>
  <c r="AH60" i="1" s="1"/>
  <c r="AI60" i="1" s="1"/>
  <c r="AJ60" i="1" s="1"/>
  <c r="AK60" i="1" s="1"/>
  <c r="AL60" i="1" s="1"/>
  <c r="B68" i="1" l="1"/>
  <c r="C68" i="1" s="1"/>
  <c r="D68" i="1" s="1"/>
  <c r="E68" i="1" s="1"/>
  <c r="F68" i="1" s="1"/>
  <c r="G68" i="1" s="1"/>
  <c r="H68" i="1" s="1"/>
  <c r="I68" i="1" s="1"/>
  <c r="J68" i="1" s="1"/>
  <c r="K68" i="1" s="1"/>
  <c r="L68" i="1" s="1"/>
  <c r="M68" i="1" s="1"/>
  <c r="N68" i="1" s="1"/>
  <c r="O68" i="1" s="1"/>
  <c r="P68" i="1" s="1"/>
  <c r="Q68" i="1" s="1"/>
  <c r="R68" i="1" s="1"/>
  <c r="S68" i="1" s="1"/>
  <c r="T68" i="1" s="1"/>
  <c r="U68" i="1" s="1"/>
  <c r="V68" i="1" s="1"/>
  <c r="W68" i="1" s="1"/>
  <c r="X68" i="1" s="1"/>
  <c r="Y68" i="1" s="1"/>
  <c r="Z68" i="1" s="1"/>
  <c r="AA68" i="1" s="1"/>
  <c r="AB68" i="1" s="1"/>
  <c r="AC68" i="1" s="1"/>
  <c r="AD68" i="1" s="1"/>
  <c r="AE68" i="1" s="1"/>
  <c r="AF68" i="1" s="1"/>
  <c r="AG68" i="1" s="1"/>
  <c r="AH68" i="1" s="1"/>
  <c r="AI68" i="1" s="1"/>
  <c r="AJ68" i="1" s="1"/>
  <c r="AK68" i="1" s="1"/>
  <c r="AL68" i="1" s="1"/>
  <c r="A76" i="1"/>
  <c r="A84" i="1" l="1"/>
  <c r="A92" i="1" s="1"/>
  <c r="B92" i="1" s="1"/>
  <c r="C92" i="1" s="1"/>
  <c r="D92" i="1" s="1"/>
  <c r="E92" i="1" s="1"/>
  <c r="F92" i="1" s="1"/>
  <c r="G92" i="1" s="1"/>
  <c r="H92" i="1" s="1"/>
  <c r="I92" i="1" s="1"/>
  <c r="J92" i="1" s="1"/>
  <c r="K92" i="1" s="1"/>
  <c r="L92" i="1" s="1"/>
  <c r="M92" i="1" s="1"/>
  <c r="N92" i="1" s="1"/>
  <c r="O92" i="1" s="1"/>
  <c r="P92" i="1" s="1"/>
  <c r="Q92" i="1" s="1"/>
  <c r="R92" i="1" s="1"/>
  <c r="S92" i="1" s="1"/>
  <c r="T92" i="1" s="1"/>
  <c r="U92" i="1" s="1"/>
  <c r="V92" i="1" s="1"/>
  <c r="W92" i="1" s="1"/>
  <c r="X92" i="1" s="1"/>
  <c r="Y92" i="1" s="1"/>
  <c r="Z92" i="1" s="1"/>
  <c r="AA92" i="1" s="1"/>
  <c r="AB92" i="1" s="1"/>
  <c r="AC92" i="1" s="1"/>
  <c r="AD92" i="1" s="1"/>
  <c r="AE92" i="1" s="1"/>
  <c r="AF92" i="1" s="1"/>
  <c r="AG92" i="1" s="1"/>
  <c r="AH92" i="1" s="1"/>
  <c r="AI92" i="1" s="1"/>
  <c r="AJ92" i="1" s="1"/>
  <c r="AK92" i="1" s="1"/>
  <c r="AL92" i="1" s="1"/>
  <c r="B76" i="1"/>
  <c r="C76" i="1" s="1"/>
  <c r="D76" i="1" s="1"/>
  <c r="E76" i="1" s="1"/>
  <c r="F76" i="1" s="1"/>
  <c r="G76" i="1" s="1"/>
  <c r="H76" i="1" s="1"/>
  <c r="I76" i="1" s="1"/>
  <c r="J76" i="1" s="1"/>
  <c r="K76" i="1" s="1"/>
  <c r="L76" i="1" s="1"/>
  <c r="M76" i="1" s="1"/>
  <c r="N76" i="1" s="1"/>
  <c r="O76" i="1" s="1"/>
  <c r="P76" i="1" s="1"/>
  <c r="Q76" i="1" s="1"/>
  <c r="R76" i="1" s="1"/>
  <c r="S76" i="1" s="1"/>
  <c r="T76" i="1" s="1"/>
  <c r="U76" i="1" s="1"/>
  <c r="V76" i="1" s="1"/>
  <c r="W76" i="1" s="1"/>
  <c r="X76" i="1" s="1"/>
  <c r="Y76" i="1" s="1"/>
  <c r="Z76" i="1" s="1"/>
  <c r="AA76" i="1" s="1"/>
  <c r="AB76" i="1" s="1"/>
  <c r="AC76" i="1" s="1"/>
  <c r="AD76" i="1" s="1"/>
  <c r="AE76" i="1" s="1"/>
  <c r="AF76" i="1" s="1"/>
  <c r="AG76" i="1" s="1"/>
  <c r="AH76" i="1" s="1"/>
  <c r="AI76" i="1" s="1"/>
  <c r="AJ76" i="1" s="1"/>
  <c r="AK76" i="1" s="1"/>
  <c r="AL76" i="1" s="1"/>
  <c r="B84" i="1" l="1"/>
  <c r="C84" i="1" s="1"/>
  <c r="D84" i="1" s="1"/>
  <c r="E84" i="1" s="1"/>
  <c r="F84" i="1" s="1"/>
  <c r="G84" i="1" s="1"/>
  <c r="H84" i="1" s="1"/>
  <c r="I84" i="1" s="1"/>
  <c r="J84" i="1" s="1"/>
  <c r="K84" i="1" s="1"/>
  <c r="L84" i="1" s="1"/>
  <c r="M84" i="1" s="1"/>
  <c r="N84" i="1" s="1"/>
  <c r="O84" i="1" s="1"/>
  <c r="P84" i="1" s="1"/>
  <c r="Q84" i="1" s="1"/>
  <c r="R84" i="1" s="1"/>
  <c r="S84" i="1" s="1"/>
  <c r="T84" i="1" s="1"/>
  <c r="U84" i="1" s="1"/>
  <c r="V84" i="1" s="1"/>
  <c r="W84" i="1" s="1"/>
  <c r="X84" i="1" s="1"/>
  <c r="Y84" i="1" s="1"/>
  <c r="Z84" i="1" s="1"/>
  <c r="AA84" i="1" s="1"/>
  <c r="AB84" i="1" s="1"/>
  <c r="AC84" i="1" s="1"/>
  <c r="AD84" i="1" s="1"/>
  <c r="AE84" i="1" s="1"/>
  <c r="AF84" i="1" s="1"/>
  <c r="AG84" i="1" s="1"/>
  <c r="AH84" i="1" s="1"/>
  <c r="AI84" i="1" s="1"/>
  <c r="AJ84" i="1" s="1"/>
  <c r="AK84" i="1" s="1"/>
  <c r="AL84" i="1" s="1"/>
  <c r="A100" i="1" l="1"/>
  <c r="B100" i="1" l="1"/>
  <c r="C100" i="1" s="1"/>
  <c r="D100" i="1" s="1"/>
  <c r="E100" i="1" s="1"/>
  <c r="F100" i="1" s="1"/>
  <c r="G100" i="1" s="1"/>
  <c r="H100" i="1" s="1"/>
  <c r="I100" i="1" s="1"/>
  <c r="J100" i="1" s="1"/>
  <c r="K100" i="1" s="1"/>
  <c r="L100" i="1" s="1"/>
  <c r="M100" i="1" s="1"/>
  <c r="N100" i="1" s="1"/>
  <c r="O100" i="1" s="1"/>
  <c r="P100" i="1" s="1"/>
  <c r="Q100" i="1" s="1"/>
  <c r="R100" i="1" s="1"/>
  <c r="S100" i="1" s="1"/>
  <c r="T100" i="1" s="1"/>
  <c r="U100" i="1" s="1"/>
  <c r="V100" i="1" s="1"/>
  <c r="W100" i="1" s="1"/>
  <c r="X100" i="1" s="1"/>
  <c r="Y100" i="1" s="1"/>
  <c r="Z100" i="1" s="1"/>
  <c r="AA100" i="1" s="1"/>
  <c r="AB100" i="1" s="1"/>
  <c r="AC100" i="1" s="1"/>
  <c r="AD100" i="1" s="1"/>
  <c r="AE100" i="1" s="1"/>
  <c r="AF100" i="1" s="1"/>
  <c r="AG100" i="1" s="1"/>
  <c r="AH100" i="1" s="1"/>
  <c r="AI100" i="1" s="1"/>
  <c r="AJ100" i="1" s="1"/>
  <c r="AK100" i="1" s="1"/>
  <c r="AL100" i="1" s="1"/>
  <c r="A108" i="1"/>
  <c r="B108" i="1" l="1"/>
  <c r="C108" i="1" s="1"/>
  <c r="D108" i="1" s="1"/>
  <c r="E108" i="1" s="1"/>
  <c r="F108" i="1" s="1"/>
  <c r="G108" i="1" s="1"/>
  <c r="H108" i="1" s="1"/>
  <c r="I108" i="1" s="1"/>
  <c r="J108" i="1" s="1"/>
  <c r="K108" i="1" s="1"/>
  <c r="L108" i="1" s="1"/>
  <c r="M108" i="1" s="1"/>
  <c r="N108" i="1" s="1"/>
  <c r="O108" i="1" s="1"/>
  <c r="P108" i="1" s="1"/>
  <c r="Q108" i="1" s="1"/>
  <c r="R108" i="1" s="1"/>
  <c r="S108" i="1" s="1"/>
  <c r="T108" i="1" s="1"/>
  <c r="U108" i="1" s="1"/>
  <c r="V108" i="1" s="1"/>
  <c r="W108" i="1" s="1"/>
  <c r="X108" i="1" s="1"/>
  <c r="Y108" i="1" s="1"/>
  <c r="Z108" i="1" s="1"/>
  <c r="AA108" i="1" s="1"/>
  <c r="AB108" i="1" s="1"/>
  <c r="AC108" i="1" s="1"/>
  <c r="AD108" i="1" s="1"/>
  <c r="AE108" i="1" s="1"/>
  <c r="AF108" i="1" s="1"/>
  <c r="AG108" i="1" s="1"/>
  <c r="AH108" i="1" s="1"/>
  <c r="AI108" i="1" s="1"/>
  <c r="AJ108" i="1" s="1"/>
  <c r="AK108" i="1" s="1"/>
  <c r="AL108" i="1" s="1"/>
  <c r="A116" i="1"/>
  <c r="B116" i="1" l="1"/>
  <c r="C116" i="1" s="1"/>
  <c r="D116" i="1" s="1"/>
  <c r="E116" i="1" s="1"/>
  <c r="F116" i="1" s="1"/>
  <c r="G116" i="1" s="1"/>
  <c r="H116" i="1" s="1"/>
  <c r="I116" i="1" s="1"/>
  <c r="J116" i="1" s="1"/>
  <c r="K116" i="1" s="1"/>
  <c r="L116" i="1" s="1"/>
  <c r="M116" i="1" s="1"/>
  <c r="N116" i="1" s="1"/>
  <c r="O116" i="1" s="1"/>
  <c r="P116" i="1" s="1"/>
  <c r="Q116" i="1" s="1"/>
  <c r="R116" i="1" s="1"/>
  <c r="S116" i="1" s="1"/>
  <c r="T116" i="1" s="1"/>
  <c r="U116" i="1" s="1"/>
  <c r="V116" i="1" s="1"/>
  <c r="W116" i="1" s="1"/>
  <c r="X116" i="1" s="1"/>
  <c r="Y116" i="1" s="1"/>
  <c r="Z116" i="1" s="1"/>
  <c r="AA116" i="1" s="1"/>
  <c r="AB116" i="1" s="1"/>
  <c r="AC116" i="1" s="1"/>
  <c r="AD116" i="1" s="1"/>
  <c r="AE116" i="1" s="1"/>
  <c r="AF116" i="1" s="1"/>
  <c r="AG116" i="1" s="1"/>
  <c r="AH116" i="1" s="1"/>
  <c r="AI116" i="1" s="1"/>
  <c r="AJ116" i="1" s="1"/>
  <c r="AK116" i="1" s="1"/>
  <c r="AL116" i="1" s="1"/>
  <c r="A124" i="1"/>
  <c r="A132" i="1" l="1"/>
  <c r="B132" i="1" s="1"/>
  <c r="C132" i="1" s="1"/>
  <c r="D132" i="1" s="1"/>
  <c r="E132" i="1" s="1"/>
  <c r="F132" i="1" s="1"/>
  <c r="G132" i="1" s="1"/>
  <c r="H132" i="1" s="1"/>
  <c r="I132" i="1" s="1"/>
  <c r="J132" i="1" s="1"/>
  <c r="K132" i="1" s="1"/>
  <c r="L132" i="1" s="1"/>
  <c r="M132" i="1" s="1"/>
  <c r="N132" i="1" s="1"/>
  <c r="O132" i="1" s="1"/>
  <c r="P132" i="1" s="1"/>
  <c r="Q132" i="1" s="1"/>
  <c r="R132" i="1" s="1"/>
  <c r="S132" i="1" s="1"/>
  <c r="T132" i="1" s="1"/>
  <c r="U132" i="1" s="1"/>
  <c r="V132" i="1" s="1"/>
  <c r="W132" i="1" s="1"/>
  <c r="X132" i="1" s="1"/>
  <c r="Y132" i="1" s="1"/>
  <c r="Z132" i="1" s="1"/>
  <c r="AA132" i="1" s="1"/>
  <c r="AB132" i="1" s="1"/>
  <c r="AC132" i="1" s="1"/>
  <c r="AD132" i="1" s="1"/>
  <c r="AE132" i="1" s="1"/>
  <c r="AF132" i="1" s="1"/>
  <c r="AG132" i="1" s="1"/>
  <c r="AH132" i="1" s="1"/>
  <c r="AI132" i="1" s="1"/>
  <c r="AJ132" i="1" s="1"/>
  <c r="AK132" i="1" s="1"/>
  <c r="AL132" i="1" s="1"/>
  <c r="B124" i="1"/>
  <c r="C124" i="1" s="1"/>
  <c r="D124" i="1" s="1"/>
  <c r="E124" i="1" s="1"/>
  <c r="F124" i="1" s="1"/>
  <c r="G124" i="1" s="1"/>
  <c r="H124" i="1" s="1"/>
  <c r="I124" i="1" s="1"/>
  <c r="J124" i="1" s="1"/>
  <c r="K124" i="1" s="1"/>
  <c r="L124" i="1" s="1"/>
  <c r="M124" i="1" s="1"/>
  <c r="N124" i="1" s="1"/>
  <c r="O124" i="1" s="1"/>
  <c r="P124" i="1" s="1"/>
  <c r="Q124" i="1" s="1"/>
  <c r="R124" i="1" s="1"/>
  <c r="S124" i="1" s="1"/>
  <c r="T124" i="1" s="1"/>
  <c r="U124" i="1" s="1"/>
  <c r="V124" i="1" s="1"/>
  <c r="W124" i="1" s="1"/>
  <c r="X124" i="1" s="1"/>
  <c r="Y124" i="1" s="1"/>
  <c r="Z124" i="1" s="1"/>
  <c r="AA124" i="1" s="1"/>
  <c r="AB124" i="1" s="1"/>
  <c r="AC124" i="1" s="1"/>
  <c r="AD124" i="1" s="1"/>
  <c r="AE124" i="1" s="1"/>
  <c r="AF124" i="1" s="1"/>
  <c r="AG124" i="1" s="1"/>
  <c r="AH124" i="1" s="1"/>
  <c r="AI124" i="1" s="1"/>
  <c r="AJ124" i="1" s="1"/>
  <c r="AK124" i="1" s="1"/>
  <c r="AL124" i="1" s="1"/>
</calcChain>
</file>

<file path=xl/comments1.xml><?xml version="1.0" encoding="utf-8"?>
<comments xmlns="http://schemas.openxmlformats.org/spreadsheetml/2006/main">
  <authors>
    <author>Jon</author>
  </authors>
  <commentList>
    <comment ref="W2" authorId="0" shapeId="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<sst xmlns="http://schemas.openxmlformats.org/spreadsheetml/2006/main" count="318" uniqueCount="66">
  <si>
    <t>Year</t>
  </si>
  <si>
    <t>Start Day</t>
  </si>
  <si>
    <t>1: Sunday, 2: Monday</t>
  </si>
  <si>
    <t>Month</t>
  </si>
  <si>
    <t>Annual Calendar / Checklist</t>
  </si>
  <si>
    <t>https://www.vertex42.com/calendars/annual-calendar.html</t>
  </si>
  <si>
    <t>© 2008-2018 Vertex42 LLC</t>
  </si>
  <si>
    <t>More Yearly Calendars</t>
  </si>
  <si>
    <t>L</t>
  </si>
  <si>
    <t>M</t>
  </si>
  <si>
    <t>J</t>
  </si>
  <si>
    <t>V</t>
  </si>
  <si>
    <t>Présidence Matin</t>
  </si>
  <si>
    <t>Présidence Après-midi</t>
  </si>
  <si>
    <t>Faculté Matin</t>
  </si>
  <si>
    <t>Faculté Après-midi</t>
  </si>
  <si>
    <t>Calendrier Instances</t>
  </si>
  <si>
    <t xml:space="preserve">LEGENDE : </t>
  </si>
  <si>
    <t>vacances scolaires</t>
  </si>
  <si>
    <t>férié</t>
  </si>
  <si>
    <t>F3SCT E</t>
  </si>
  <si>
    <t>SA</t>
  </si>
  <si>
    <t>CSA</t>
  </si>
  <si>
    <t>CSA bis</t>
  </si>
  <si>
    <t>CA</t>
  </si>
  <si>
    <t>D</t>
  </si>
  <si>
    <t>Com Recherche</t>
  </si>
  <si>
    <t>Com Form</t>
  </si>
  <si>
    <t>Dir FAC</t>
  </si>
  <si>
    <t>Dir Pôle</t>
  </si>
  <si>
    <t>Conseil Fac</t>
  </si>
  <si>
    <t>Com Postes</t>
  </si>
  <si>
    <t>F3SCT</t>
  </si>
  <si>
    <t>Com Exonération</t>
  </si>
  <si>
    <t>Dir  COMP</t>
  </si>
  <si>
    <t>Dir  COMP (?)</t>
  </si>
  <si>
    <t>Bureau C. Form</t>
  </si>
  <si>
    <t>CAC FR</t>
  </si>
  <si>
    <t xml:space="preserve">CSA </t>
  </si>
  <si>
    <t>CONSEIL FAC</t>
  </si>
  <si>
    <t>BUREAU CFORM</t>
  </si>
  <si>
    <t xml:space="preserve">F3SCT </t>
  </si>
  <si>
    <t>COM POSTES</t>
  </si>
  <si>
    <t>DIR COMP</t>
  </si>
  <si>
    <t xml:space="preserve">DIR POLE </t>
  </si>
  <si>
    <t>DIR FAC</t>
  </si>
  <si>
    <t>SIGNIFICATION</t>
  </si>
  <si>
    <t>ACRONYME</t>
  </si>
  <si>
    <t xml:space="preserve">Sénat Académique </t>
  </si>
  <si>
    <t>Conseil d'Administration</t>
  </si>
  <si>
    <t>Comité Social d'Administration</t>
  </si>
  <si>
    <t>Formations Spécialisées en matière de Santé, de Sécurité et de Conditions de Travail</t>
  </si>
  <si>
    <t>Formations Spécialisées en matière de Santé, de Sécurité et de Conditions de Travail d'Établissement</t>
  </si>
  <si>
    <t>Commission Formation SH</t>
  </si>
  <si>
    <t xml:space="preserve">Bureau de la Commission Formation </t>
  </si>
  <si>
    <t>COM FORM</t>
  </si>
  <si>
    <t>COM RECHERCHE</t>
  </si>
  <si>
    <t>COM EXONÉRATION</t>
  </si>
  <si>
    <t>Commission des Postes SH</t>
  </si>
  <si>
    <t>Commission Recherche SH</t>
  </si>
  <si>
    <t>Commission d'Exonération des droits d'inscription SH</t>
  </si>
  <si>
    <t xml:space="preserve">Conseil ACadémique en Formation Restreinte </t>
  </si>
  <si>
    <t>Conseil de Faculté Sociétés et Humanités</t>
  </si>
  <si>
    <t>Conseil des Directeurs de Composantes SH</t>
  </si>
  <si>
    <t>Conseil des Directeurs de Pôle SH</t>
  </si>
  <si>
    <t>Conseil des Directeurs d'Administration facultaire et de Composantes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</si>
</sst>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numFmt numFmtId="165" formatCode="mmmm\ yyyy"/>
  </numFmts>
  <fonts count="32" x14ac:knownFonts="1">
    <font>
      <sz val="10"/>
      <name val="Arial"/>
    </font>
    <font>
      <u/>
      <sz val="10"/>
      <color indexed="12"/>
      <name val="Tahoma"/>
      <family val="2"/>
    </font>
    <font>
      <b/>
      <u/>
      <sz val="8"/>
      <color indexed="81"/>
      <name val="Tahoma"/>
      <family val="2"/>
    </font>
    <font>
      <sz val="8"/>
      <color indexed="81"/>
      <name val="Tahoma"/>
      <family val="2"/>
    </font>
    <font>
      <b/>
      <sz val="8"/>
      <color indexed="81"/>
      <name val="Tahoma"/>
      <family val="2"/>
    </font>
    <font>
      <sz val="8"/>
      <name val="Arial"/>
      <family val="2"/>
    </font>
    <font>
      <b/>
      <sz val="8"/>
      <color indexed="10"/>
      <name val="Tahoma"/>
      <family val="2"/>
    </font>
    <font>
      <sz val="8"/>
      <color indexed="10"/>
      <name val="Tahoma"/>
      <family val="2"/>
    </font>
    <font>
      <i/>
      <sz val="8"/>
      <color indexed="81"/>
      <name val="Tahoma"/>
      <family val="2"/>
    </font>
    <font>
      <sz val="10"/>
      <color indexed="9"/>
      <name val="Calibri"/>
      <family val="2"/>
      <scheme val="minor"/>
    </font>
    <font>
      <sz val="10"/>
      <name val="Calibri"/>
      <family val="2"/>
      <scheme val="minor"/>
    </font>
    <font>
      <sz val="8"/>
      <name val="Calibri"/>
      <family val="2"/>
      <scheme val="minor"/>
    </font>
    <font>
      <b/>
      <sz val="10"/>
      <name val="Calibri"/>
      <family val="2"/>
      <scheme val="minor"/>
    </font>
    <font>
      <i/>
      <sz val="8"/>
      <name val="Calibri"/>
      <family val="2"/>
      <scheme val="minor"/>
    </font>
    <font>
      <sz val="18"/>
      <name val="Calibri"/>
      <family val="2"/>
      <scheme val="minor"/>
    </font>
    <font>
      <sz val="16"/>
      <name val="Calibri"/>
      <family val="2"/>
      <scheme val="minor"/>
    </font>
    <font>
      <b/>
      <sz val="9"/>
      <name val="Calibri"/>
      <family val="2"/>
      <scheme val="minor"/>
    </font>
    <font>
      <sz val="9"/>
      <name val="Calibri"/>
      <family val="2"/>
      <scheme val="minor"/>
    </font>
    <font>
      <b/>
      <sz val="12"/>
      <color indexed="9"/>
      <name val="Calibri Light"/>
      <family val="1"/>
      <scheme val="major"/>
    </font>
    <font>
      <b/>
      <sz val="18"/>
      <color theme="4" tint="-0.499984740745262"/>
      <name val="Calibri Light"/>
      <family val="1"/>
      <scheme val="major"/>
    </font>
    <font>
      <b/>
      <sz val="16"/>
      <color theme="1"/>
      <name val="Calibri Light"/>
      <family val="1"/>
      <scheme val="major"/>
    </font>
    <font>
      <u/>
      <sz val="8"/>
      <color indexed="12"/>
      <name val="Tahoma"/>
      <family val="2"/>
    </font>
    <font>
      <u/>
      <sz val="10"/>
      <color theme="1" tint="0.34998626667073579"/>
      <name val="Tahoma"/>
      <family val="2"/>
    </font>
    <font>
      <b/>
      <sz val="10"/>
      <color theme="4" tint="-0.499984740745262"/>
      <name val="Calibri"/>
      <family val="2"/>
      <scheme val="minor"/>
    </font>
    <font>
      <b/>
      <sz val="10"/>
      <color rgb="FF7030A0"/>
      <name val="Calibri"/>
      <family val="2"/>
      <scheme val="minor"/>
    </font>
    <font>
      <sz val="9"/>
      <color theme="4" tint="-0.499984740745262"/>
      <name val="Calibri"/>
      <family val="2"/>
      <scheme val="minor"/>
    </font>
    <font>
      <b/>
      <sz val="9"/>
      <color theme="4" tint="-0.499984740745262"/>
      <name val="Calibri"/>
      <family val="2"/>
      <scheme val="minor"/>
    </font>
    <font>
      <b/>
      <sz val="9"/>
      <color theme="0"/>
      <name val="Calibri"/>
      <family val="2"/>
      <scheme val="minor"/>
    </font>
    <font>
      <b/>
      <sz val="28"/>
      <color theme="4" tint="-0.499984740745262"/>
      <name val="Calibri Light"/>
      <family val="1"/>
      <scheme val="major"/>
    </font>
    <font>
      <sz val="10"/>
      <name val="Arial"/>
      <family val="2"/>
    </font>
    <font>
      <b/>
      <sz val="10"/>
      <name val="Arial"/>
      <family val="2"/>
    </font>
    <font>
      <b/>
      <sz val="11"/>
      <name val="Arial"/>
      <family val="2"/>
    </font>
  </fonts>
  <fills count="2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00B050"/>
        <bgColor indexed="64"/>
      </patternFill>
    </fill>
    <fill>
      <patternFill patternType="solid">
        <fgColor theme="7" tint="0.59999389629810485"/>
        <bgColor indexed="64"/>
      </patternFill>
    </fill>
    <fill>
      <patternFill patternType="solid">
        <fgColor rgb="FFFFCCFF"/>
        <bgColor indexed="64"/>
      </patternFill>
    </fill>
    <fill>
      <patternFill patternType="solid">
        <fgColor rgb="FF002060"/>
        <bgColor indexed="64"/>
      </patternFill>
    </fill>
    <fill>
      <patternFill patternType="solid">
        <fgColor theme="7" tint="0.39997558519241921"/>
        <bgColor indexed="64"/>
      </patternFill>
    </fill>
    <fill>
      <patternFill patternType="solid">
        <fgColor rgb="FFFF3300"/>
        <bgColor indexed="64"/>
      </patternFill>
    </fill>
    <fill>
      <patternFill patternType="solid">
        <fgColor rgb="FFEFFFD3"/>
        <bgColor indexed="64"/>
      </patternFill>
    </fill>
    <fill>
      <patternFill patternType="solid">
        <fgColor rgb="FF00B0F0"/>
        <bgColor indexed="64"/>
      </patternFill>
    </fill>
    <fill>
      <patternFill patternType="solid">
        <fgColor rgb="FF20A3F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55"/>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style="medium">
        <color indexed="64"/>
      </bottom>
      <diagonal/>
    </border>
    <border>
      <left style="thin">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top style="thin">
        <color indexed="55"/>
      </top>
      <bottom style="double">
        <color indexed="64"/>
      </bottom>
      <diagonal/>
    </border>
    <border>
      <left style="thin">
        <color indexed="64"/>
      </left>
      <right style="thin">
        <color indexed="55"/>
      </right>
      <top style="thin">
        <color indexed="55"/>
      </top>
      <bottom style="double">
        <color indexed="64"/>
      </bottom>
      <diagonal/>
    </border>
    <border>
      <left style="thin">
        <color indexed="55"/>
      </left>
      <right style="thin">
        <color indexed="55"/>
      </right>
      <top style="thin">
        <color indexed="55"/>
      </top>
      <bottom style="double">
        <color indexed="64"/>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64"/>
      </left>
      <right/>
      <top style="thin">
        <color indexed="64"/>
      </top>
      <bottom style="medium">
        <color indexed="64"/>
      </bottom>
      <diagonal/>
    </border>
    <border>
      <left style="thin">
        <color indexed="55"/>
      </left>
      <right style="thin">
        <color indexed="55"/>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right/>
      <top/>
      <bottom style="medium">
        <color indexed="64"/>
      </bottom>
      <diagonal/>
    </border>
    <border>
      <left/>
      <right style="thin">
        <color indexed="55"/>
      </right>
      <top/>
      <bottom style="thin">
        <color indexed="55"/>
      </bottom>
      <diagonal/>
    </border>
    <border>
      <left style="thin">
        <color indexed="55"/>
      </left>
      <right style="thin">
        <color indexed="55"/>
      </right>
      <top/>
      <bottom style="medium">
        <color indexed="64"/>
      </bottom>
      <diagonal/>
    </border>
    <border>
      <left style="thin">
        <color indexed="55"/>
      </left>
      <right/>
      <top style="thin">
        <color indexed="55"/>
      </top>
      <bottom style="medium">
        <color indexed="64"/>
      </bottom>
      <diagonal/>
    </border>
    <border>
      <left style="thin">
        <color indexed="64"/>
      </left>
      <right style="thin">
        <color indexed="55"/>
      </right>
      <top style="double">
        <color indexed="64"/>
      </top>
      <bottom style="thin">
        <color indexed="55"/>
      </bottom>
      <diagonal/>
    </border>
    <border>
      <left style="thin">
        <color indexed="55"/>
      </left>
      <right/>
      <top/>
      <bottom style="thin">
        <color indexed="55"/>
      </bottom>
      <diagonal/>
    </border>
    <border>
      <left style="thin">
        <color indexed="55"/>
      </left>
      <right/>
      <top/>
      <bottom style="medium">
        <color indexed="64"/>
      </bottom>
      <diagonal/>
    </border>
    <border>
      <left style="thin">
        <color indexed="64"/>
      </left>
      <right style="thin">
        <color indexed="55"/>
      </right>
      <top/>
      <bottom style="medium">
        <color indexed="64"/>
      </bottom>
      <diagonal/>
    </border>
    <border>
      <left style="thin">
        <color indexed="55"/>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55"/>
      </right>
      <top/>
      <bottom style="thin">
        <color indexed="55"/>
      </bottom>
      <diagonal/>
    </border>
    <border>
      <left/>
      <right style="medium">
        <color indexed="64"/>
      </right>
      <top style="thin">
        <color indexed="55"/>
      </top>
      <bottom style="thin">
        <color indexed="55"/>
      </bottom>
      <diagonal/>
    </border>
    <border>
      <left style="medium">
        <color indexed="64"/>
      </left>
      <right style="thin">
        <color indexed="55"/>
      </right>
      <top/>
      <bottom style="medium">
        <color indexed="64"/>
      </bottom>
      <diagonal/>
    </border>
    <border>
      <left/>
      <right style="medium">
        <color indexed="64"/>
      </right>
      <top style="thin">
        <color indexed="55"/>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48">
    <xf numFmtId="0" fontId="0" fillId="0" borderId="0" xfId="0"/>
    <xf numFmtId="0" fontId="10" fillId="0" borderId="0" xfId="0" applyFont="1"/>
    <xf numFmtId="0" fontId="10" fillId="0" borderId="1" xfId="0" applyFont="1" applyFill="1" applyBorder="1" applyAlignment="1">
      <alignment horizontal="center"/>
    </xf>
    <xf numFmtId="0" fontId="15" fillId="0" borderId="0" xfId="0" applyFont="1"/>
    <xf numFmtId="0" fontId="12" fillId="3" borderId="0" xfId="0" applyFont="1" applyFill="1" applyAlignment="1">
      <alignment horizontal="center"/>
    </xf>
    <xf numFmtId="0" fontId="11" fillId="3" borderId="0" xfId="0" applyFont="1" applyFill="1" applyAlignment="1">
      <alignment horizontal="center"/>
    </xf>
    <xf numFmtId="0" fontId="1" fillId="3" borderId="0" xfId="1" applyFill="1" applyBorder="1" applyAlignment="1" applyProtection="1"/>
    <xf numFmtId="0" fontId="24" fillId="0" borderId="0" xfId="0" applyFont="1" applyFill="1" applyBorder="1" applyAlignment="1">
      <alignment horizontal="left" vertical="center"/>
    </xf>
    <xf numFmtId="0" fontId="10" fillId="0" borderId="0" xfId="0" applyFont="1" applyFill="1" applyBorder="1"/>
    <xf numFmtId="0" fontId="23" fillId="0" borderId="3" xfId="0" applyFont="1" applyFill="1" applyBorder="1" applyAlignment="1">
      <alignment horizontal="left" vertical="center"/>
    </xf>
    <xf numFmtId="0" fontId="23" fillId="0" borderId="14" xfId="0" applyFont="1" applyFill="1" applyBorder="1" applyAlignment="1">
      <alignment horizontal="left" vertical="center"/>
    </xf>
    <xf numFmtId="0" fontId="10" fillId="0" borderId="0" xfId="0" applyFont="1" applyBorder="1"/>
    <xf numFmtId="0" fontId="12" fillId="0" borderId="0" xfId="0" applyFont="1"/>
    <xf numFmtId="164" fontId="16" fillId="0" borderId="0" xfId="0" applyNumberFormat="1" applyFont="1" applyFill="1" applyBorder="1" applyAlignment="1">
      <alignment horizontal="center" vertical="center" shrinkToFit="1"/>
    </xf>
    <xf numFmtId="0" fontId="12" fillId="0" borderId="0" xfId="0" applyFont="1" applyBorder="1"/>
    <xf numFmtId="0" fontId="12" fillId="0" borderId="22" xfId="0" applyFont="1" applyBorder="1" applyAlignment="1">
      <alignment vertical="center"/>
    </xf>
    <xf numFmtId="0" fontId="19" fillId="0" borderId="0" xfId="0" applyFont="1" applyFill="1" applyBorder="1" applyAlignment="1">
      <alignment horizontal="center" vertical="center"/>
    </xf>
    <xf numFmtId="0" fontId="23" fillId="7" borderId="3" xfId="0" applyFont="1" applyFill="1" applyBorder="1" applyAlignment="1">
      <alignment horizontal="left" vertical="center"/>
    </xf>
    <xf numFmtId="0" fontId="23" fillId="7" borderId="14" xfId="0" applyFont="1" applyFill="1" applyBorder="1" applyAlignment="1">
      <alignment horizontal="left" vertical="center"/>
    </xf>
    <xf numFmtId="0" fontId="24" fillId="18" borderId="0" xfId="0" applyFont="1" applyFill="1" applyBorder="1" applyAlignment="1">
      <alignment horizontal="left" vertical="center"/>
    </xf>
    <xf numFmtId="0" fontId="10" fillId="18" borderId="0" xfId="0" applyFont="1" applyFill="1" applyBorder="1"/>
    <xf numFmtId="164" fontId="27" fillId="2" borderId="12" xfId="0" applyNumberFormat="1" applyFont="1" applyFill="1" applyBorder="1" applyAlignment="1">
      <alignment horizontal="center" vertical="center" wrapText="1" shrinkToFit="1"/>
    </xf>
    <xf numFmtId="165" fontId="18" fillId="2" borderId="28" xfId="0" applyNumberFormat="1" applyFont="1" applyFill="1" applyBorder="1" applyAlignment="1">
      <alignment horizontal="center" vertical="center"/>
    </xf>
    <xf numFmtId="165" fontId="18" fillId="2" borderId="30" xfId="0" applyNumberFormat="1" applyFont="1" applyFill="1" applyBorder="1" applyAlignment="1">
      <alignment horizontal="center" vertical="center"/>
    </xf>
    <xf numFmtId="165" fontId="18" fillId="2" borderId="25" xfId="0" applyNumberFormat="1" applyFont="1" applyFill="1" applyBorder="1" applyAlignment="1">
      <alignment horizontal="center" vertical="center"/>
    </xf>
    <xf numFmtId="0" fontId="24" fillId="0" borderId="31" xfId="0" applyFont="1" applyFill="1" applyBorder="1" applyAlignment="1">
      <alignment horizontal="left" vertical="center"/>
    </xf>
    <xf numFmtId="164" fontId="16" fillId="0" borderId="32" xfId="0" applyNumberFormat="1" applyFont="1" applyFill="1" applyBorder="1" applyAlignment="1">
      <alignment horizontal="center" vertical="center" shrinkToFit="1"/>
    </xf>
    <xf numFmtId="0" fontId="12" fillId="6" borderId="33" xfId="0" applyFont="1" applyFill="1" applyBorder="1" applyAlignment="1">
      <alignment horizontal="center" vertical="center"/>
    </xf>
    <xf numFmtId="0" fontId="10" fillId="9" borderId="35" xfId="0" applyFont="1" applyFill="1" applyBorder="1"/>
    <xf numFmtId="164" fontId="16" fillId="0" borderId="34" xfId="0" applyNumberFormat="1" applyFont="1" applyFill="1" applyBorder="1" applyAlignment="1">
      <alignment horizontal="center" vertical="center" shrinkToFit="1"/>
    </xf>
    <xf numFmtId="164" fontId="16" fillId="0" borderId="36" xfId="0" applyNumberFormat="1" applyFont="1" applyFill="1" applyBorder="1" applyAlignment="1">
      <alignment horizontal="center" vertical="center" shrinkToFit="1"/>
    </xf>
    <xf numFmtId="0" fontId="9" fillId="3" borderId="0" xfId="0" applyFont="1" applyFill="1" applyBorder="1" applyAlignment="1" applyProtection="1">
      <alignment wrapText="1"/>
    </xf>
    <xf numFmtId="0" fontId="21" fillId="3" borderId="0" xfId="1" applyFont="1" applyFill="1" applyBorder="1" applyAlignment="1" applyProtection="1">
      <alignment wrapText="1"/>
    </xf>
    <xf numFmtId="0" fontId="10" fillId="3" borderId="0" xfId="0" applyFont="1" applyFill="1" applyBorder="1" applyAlignment="1">
      <alignment wrapText="1"/>
    </xf>
    <xf numFmtId="0" fontId="10" fillId="3" borderId="0" xfId="0" applyFont="1" applyFill="1" applyAlignment="1">
      <alignment wrapText="1"/>
    </xf>
    <xf numFmtId="0" fontId="11" fillId="3" borderId="2" xfId="0" applyFont="1" applyFill="1" applyBorder="1" applyAlignment="1">
      <alignment wrapText="1"/>
    </xf>
    <xf numFmtId="0" fontId="12" fillId="3" borderId="2" xfId="0" applyFont="1" applyFill="1" applyBorder="1" applyAlignment="1">
      <alignment wrapText="1"/>
    </xf>
    <xf numFmtId="0" fontId="13" fillId="3" borderId="7" xfId="0" applyFont="1" applyFill="1" applyBorder="1" applyAlignment="1">
      <alignment wrapText="1"/>
    </xf>
    <xf numFmtId="0" fontId="10" fillId="0" borderId="0" xfId="0" applyFont="1" applyAlignment="1">
      <alignment wrapText="1"/>
    </xf>
    <xf numFmtId="0" fontId="14" fillId="0" borderId="0" xfId="0" applyFont="1" applyAlignment="1">
      <alignment vertical="center" wrapText="1"/>
    </xf>
    <xf numFmtId="164" fontId="16" fillId="8" borderId="21" xfId="0" applyNumberFormat="1" applyFont="1" applyFill="1" applyBorder="1" applyAlignment="1">
      <alignment horizontal="center" vertical="center" wrapText="1" shrinkToFit="1"/>
    </xf>
    <xf numFmtId="164" fontId="16" fillId="8" borderId="18" xfId="0" applyNumberFormat="1" applyFont="1" applyFill="1" applyBorder="1" applyAlignment="1">
      <alignment horizontal="center" vertical="center" wrapText="1" shrinkToFit="1"/>
    </xf>
    <xf numFmtId="164" fontId="16" fillId="4" borderId="18" xfId="0" applyNumberFormat="1" applyFont="1" applyFill="1" applyBorder="1" applyAlignment="1">
      <alignment horizontal="center" vertical="center" wrapText="1" shrinkToFit="1"/>
    </xf>
    <xf numFmtId="164" fontId="16" fillId="4" borderId="17" xfId="0" applyNumberFormat="1" applyFont="1" applyFill="1" applyBorder="1" applyAlignment="1">
      <alignment horizontal="center" vertical="center" wrapText="1" shrinkToFit="1"/>
    </xf>
    <xf numFmtId="164" fontId="16" fillId="8" borderId="17" xfId="0" applyNumberFormat="1" applyFont="1" applyFill="1" applyBorder="1" applyAlignment="1">
      <alignment horizontal="center" vertical="center" wrapText="1" shrinkToFit="1"/>
    </xf>
    <xf numFmtId="164" fontId="17" fillId="4" borderId="29" xfId="0" applyNumberFormat="1" applyFont="1" applyFill="1" applyBorder="1" applyAlignment="1">
      <alignment horizontal="center" vertical="center" wrapText="1" shrinkToFit="1"/>
    </xf>
    <xf numFmtId="164" fontId="17" fillId="8" borderId="24" xfId="0" applyNumberFormat="1" applyFont="1" applyFill="1" applyBorder="1" applyAlignment="1">
      <alignment horizontal="center" vertical="center" wrapText="1" shrinkToFit="1"/>
    </xf>
    <xf numFmtId="164" fontId="17" fillId="4" borderId="24" xfId="0" applyNumberFormat="1" applyFont="1" applyFill="1" applyBorder="1" applyAlignment="1">
      <alignment horizontal="center" vertical="center" wrapText="1" shrinkToFit="1"/>
    </xf>
    <xf numFmtId="164" fontId="17" fillId="0" borderId="4" xfId="0" applyNumberFormat="1" applyFont="1" applyFill="1" applyBorder="1" applyAlignment="1">
      <alignment horizontal="center" vertical="center" wrapText="1" shrinkToFit="1"/>
    </xf>
    <xf numFmtId="164" fontId="17" fillId="0" borderId="5" xfId="0" applyNumberFormat="1" applyFont="1" applyFill="1" applyBorder="1" applyAlignment="1">
      <alignment horizontal="center" vertical="center" wrapText="1" shrinkToFit="1"/>
    </xf>
    <xf numFmtId="164" fontId="25" fillId="0" borderId="5" xfId="0" applyNumberFormat="1" applyFont="1" applyFill="1" applyBorder="1" applyAlignment="1">
      <alignment horizontal="center" vertical="center" wrapText="1" shrinkToFit="1"/>
    </xf>
    <xf numFmtId="164" fontId="25" fillId="0" borderId="4" xfId="0" applyNumberFormat="1" applyFont="1" applyFill="1" applyBorder="1" applyAlignment="1">
      <alignment horizontal="center" vertical="center" wrapText="1" shrinkToFit="1"/>
    </xf>
    <xf numFmtId="164" fontId="26" fillId="12" borderId="5" xfId="0" applyNumberFormat="1" applyFont="1" applyFill="1" applyBorder="1" applyAlignment="1">
      <alignment horizontal="center" vertical="center" wrapText="1" shrinkToFit="1"/>
    </xf>
    <xf numFmtId="164" fontId="17" fillId="0" borderId="15" xfId="0" applyNumberFormat="1" applyFont="1" applyFill="1" applyBorder="1" applyAlignment="1">
      <alignment horizontal="center" vertical="center" wrapText="1" shrinkToFit="1"/>
    </xf>
    <xf numFmtId="164" fontId="17" fillId="0" borderId="16" xfId="0" applyNumberFormat="1" applyFont="1" applyFill="1" applyBorder="1" applyAlignment="1">
      <alignment horizontal="center" vertical="center" wrapText="1" shrinkToFit="1"/>
    </xf>
    <xf numFmtId="164" fontId="26" fillId="11" borderId="16" xfId="0" applyNumberFormat="1" applyFont="1" applyFill="1" applyBorder="1" applyAlignment="1">
      <alignment horizontal="center" vertical="center" wrapText="1" shrinkToFit="1"/>
    </xf>
    <xf numFmtId="164" fontId="25" fillId="0" borderId="16" xfId="0" applyNumberFormat="1" applyFont="1" applyFill="1" applyBorder="1" applyAlignment="1">
      <alignment horizontal="center" vertical="center" wrapText="1" shrinkToFit="1"/>
    </xf>
    <xf numFmtId="164" fontId="25" fillId="0" borderId="15" xfId="0" applyNumberFormat="1" applyFont="1" applyFill="1" applyBorder="1" applyAlignment="1">
      <alignment horizontal="center" vertical="center" wrapText="1" shrinkToFit="1"/>
    </xf>
    <xf numFmtId="164" fontId="26" fillId="13" borderId="16" xfId="0" applyNumberFormat="1" applyFont="1" applyFill="1" applyBorder="1" applyAlignment="1">
      <alignment horizontal="center" vertical="center" wrapText="1" shrinkToFit="1"/>
    </xf>
    <xf numFmtId="164" fontId="17" fillId="5" borderId="4" xfId="0" applyNumberFormat="1" applyFont="1" applyFill="1" applyBorder="1" applyAlignment="1">
      <alignment horizontal="center" vertical="center" wrapText="1" shrinkToFit="1"/>
    </xf>
    <xf numFmtId="164" fontId="17" fillId="5" borderId="5" xfId="0" applyNumberFormat="1" applyFont="1" applyFill="1" applyBorder="1" applyAlignment="1">
      <alignment horizontal="center" vertical="center" wrapText="1" shrinkToFit="1"/>
    </xf>
    <xf numFmtId="164" fontId="16" fillId="17" borderId="5" xfId="0" applyNumberFormat="1" applyFont="1" applyFill="1" applyBorder="1" applyAlignment="1">
      <alignment horizontal="center" vertical="center" wrapText="1" shrinkToFit="1"/>
    </xf>
    <xf numFmtId="164" fontId="16" fillId="14" borderId="26" xfId="0" applyNumberFormat="1" applyFont="1" applyFill="1" applyBorder="1" applyAlignment="1">
      <alignment horizontal="center" vertical="center" wrapText="1" shrinkToFit="1"/>
    </xf>
    <xf numFmtId="164" fontId="16" fillId="15" borderId="26" xfId="0" applyNumberFormat="1" applyFont="1" applyFill="1" applyBorder="1" applyAlignment="1">
      <alignment horizontal="center" vertical="center" wrapText="1" shrinkToFit="1"/>
    </xf>
    <xf numFmtId="164" fontId="16" fillId="17" borderId="27" xfId="0" applyNumberFormat="1" applyFont="1" applyFill="1" applyBorder="1" applyAlignment="1">
      <alignment horizontal="center" vertical="center" wrapText="1" shrinkToFit="1"/>
    </xf>
    <xf numFmtId="164" fontId="16" fillId="15" borderId="0" xfId="0" applyNumberFormat="1" applyFont="1" applyFill="1" applyBorder="1" applyAlignment="1">
      <alignment horizontal="center" vertical="center" wrapText="1" shrinkToFit="1"/>
    </xf>
    <xf numFmtId="164" fontId="17" fillId="5" borderId="12" xfId="0" applyNumberFormat="1" applyFont="1" applyFill="1" applyBorder="1" applyAlignment="1">
      <alignment horizontal="center" vertical="center" wrapText="1" shrinkToFit="1"/>
    </xf>
    <xf numFmtId="164" fontId="17" fillId="5" borderId="13" xfId="0" applyNumberFormat="1" applyFont="1" applyFill="1" applyBorder="1" applyAlignment="1">
      <alignment horizontal="center" vertical="center" wrapText="1" shrinkToFit="1"/>
    </xf>
    <xf numFmtId="164" fontId="16" fillId="20" borderId="12" xfId="0" applyNumberFormat="1" applyFont="1" applyFill="1" applyBorder="1" applyAlignment="1">
      <alignment horizontal="center" vertical="center" wrapText="1" shrinkToFit="1"/>
    </xf>
    <xf numFmtId="164" fontId="16" fillId="19" borderId="13" xfId="0" applyNumberFormat="1" applyFont="1" applyFill="1" applyBorder="1" applyAlignment="1">
      <alignment horizontal="center" vertical="center" wrapText="1" shrinkToFit="1"/>
    </xf>
    <xf numFmtId="164" fontId="17" fillId="0" borderId="0" xfId="0" applyNumberFormat="1" applyFont="1" applyFill="1" applyBorder="1" applyAlignment="1">
      <alignment horizontal="center" vertical="center" wrapText="1" shrinkToFit="1"/>
    </xf>
    <xf numFmtId="0" fontId="16" fillId="8" borderId="8" xfId="0" applyFont="1" applyFill="1" applyBorder="1" applyAlignment="1">
      <alignment horizontal="center" vertical="center" wrapText="1"/>
    </xf>
    <xf numFmtId="164" fontId="16" fillId="8" borderId="20" xfId="0" applyNumberFormat="1" applyFont="1" applyFill="1" applyBorder="1" applyAlignment="1">
      <alignment horizontal="center" vertical="center" wrapText="1" shrinkToFit="1"/>
    </xf>
    <xf numFmtId="0" fontId="16" fillId="4" borderId="10" xfId="0" applyFont="1" applyFill="1" applyBorder="1" applyAlignment="1">
      <alignment horizontal="center" vertical="center" wrapText="1"/>
    </xf>
    <xf numFmtId="0" fontId="16" fillId="4" borderId="8" xfId="0" applyFont="1" applyFill="1" applyBorder="1" applyAlignment="1">
      <alignment horizontal="center" vertical="center" wrapText="1"/>
    </xf>
    <xf numFmtId="164" fontId="16" fillId="4" borderId="20" xfId="0" applyNumberFormat="1" applyFont="1" applyFill="1" applyBorder="1" applyAlignment="1">
      <alignment horizontal="center" vertical="center" wrapText="1" shrinkToFit="1"/>
    </xf>
    <xf numFmtId="164" fontId="16" fillId="6" borderId="20" xfId="0" applyNumberFormat="1" applyFont="1" applyFill="1" applyBorder="1" applyAlignment="1">
      <alignment horizontal="center" vertical="center" wrapText="1" shrinkToFit="1"/>
    </xf>
    <xf numFmtId="0" fontId="16" fillId="6" borderId="10" xfId="0" applyFont="1" applyFill="1" applyBorder="1" applyAlignment="1">
      <alignment horizontal="center" vertical="center" wrapText="1"/>
    </xf>
    <xf numFmtId="0" fontId="16" fillId="6" borderId="8" xfId="0" applyFont="1" applyFill="1" applyBorder="1" applyAlignment="1">
      <alignment horizontal="center" vertical="center" wrapText="1"/>
    </xf>
    <xf numFmtId="164" fontId="17" fillId="6" borderId="24" xfId="0" applyNumberFormat="1" applyFont="1" applyFill="1" applyBorder="1" applyAlignment="1">
      <alignment horizontal="center" vertical="center" wrapText="1" shrinkToFit="1"/>
    </xf>
    <xf numFmtId="164" fontId="17" fillId="6" borderId="29" xfId="0" applyNumberFormat="1" applyFont="1" applyFill="1" applyBorder="1" applyAlignment="1">
      <alignment horizontal="center" vertical="center" wrapText="1" shrinkToFit="1"/>
    </xf>
    <xf numFmtId="164" fontId="17" fillId="7" borderId="4" xfId="0" applyNumberFormat="1" applyFont="1" applyFill="1" applyBorder="1" applyAlignment="1">
      <alignment horizontal="center" vertical="center" wrapText="1" shrinkToFit="1"/>
    </xf>
    <xf numFmtId="164" fontId="17" fillId="7" borderId="5" xfId="0" applyNumberFormat="1" applyFont="1" applyFill="1" applyBorder="1" applyAlignment="1">
      <alignment horizontal="center" vertical="center" wrapText="1" shrinkToFit="1"/>
    </xf>
    <xf numFmtId="164" fontId="25" fillId="7" borderId="5" xfId="0" applyNumberFormat="1" applyFont="1" applyFill="1" applyBorder="1" applyAlignment="1">
      <alignment horizontal="center" vertical="center" wrapText="1" shrinkToFit="1"/>
    </xf>
    <xf numFmtId="164" fontId="25" fillId="7" borderId="4" xfId="0" applyNumberFormat="1" applyFont="1" applyFill="1" applyBorder="1" applyAlignment="1">
      <alignment horizontal="center" vertical="center" wrapText="1" shrinkToFit="1"/>
    </xf>
    <xf numFmtId="164" fontId="26" fillId="13" borderId="5" xfId="0" applyNumberFormat="1" applyFont="1" applyFill="1" applyBorder="1" applyAlignment="1">
      <alignment horizontal="center" vertical="center" wrapText="1" shrinkToFit="1"/>
    </xf>
    <xf numFmtId="164" fontId="17" fillId="7" borderId="15" xfId="0" applyNumberFormat="1" applyFont="1" applyFill="1" applyBorder="1" applyAlignment="1">
      <alignment horizontal="center" vertical="center" wrapText="1" shrinkToFit="1"/>
    </xf>
    <xf numFmtId="164" fontId="17" fillId="7" borderId="16" xfId="0" applyNumberFormat="1" applyFont="1" applyFill="1" applyBorder="1" applyAlignment="1">
      <alignment horizontal="center" vertical="center" wrapText="1" shrinkToFit="1"/>
    </xf>
    <xf numFmtId="164" fontId="25" fillId="7" borderId="16" xfId="0" applyNumberFormat="1" applyFont="1" applyFill="1" applyBorder="1" applyAlignment="1">
      <alignment horizontal="center" vertical="center" wrapText="1" shrinkToFit="1"/>
    </xf>
    <xf numFmtId="164" fontId="26" fillId="10" borderId="16" xfId="0" applyNumberFormat="1" applyFont="1" applyFill="1" applyBorder="1" applyAlignment="1">
      <alignment horizontal="center" vertical="center" wrapText="1" shrinkToFit="1"/>
    </xf>
    <xf numFmtId="164" fontId="25" fillId="7" borderId="15" xfId="0" applyNumberFormat="1" applyFont="1" applyFill="1" applyBorder="1" applyAlignment="1">
      <alignment horizontal="center" vertical="center" wrapText="1" shrinkToFit="1"/>
    </xf>
    <xf numFmtId="164" fontId="16" fillId="16" borderId="13" xfId="0" applyNumberFormat="1" applyFont="1" applyFill="1" applyBorder="1" applyAlignment="1">
      <alignment horizontal="center" vertical="center" wrapText="1" shrinkToFit="1"/>
    </xf>
    <xf numFmtId="164" fontId="16" fillId="9" borderId="20" xfId="0" applyNumberFormat="1" applyFont="1" applyFill="1" applyBorder="1" applyAlignment="1">
      <alignment horizontal="center" vertical="center" wrapText="1" shrinkToFit="1"/>
    </xf>
    <xf numFmtId="0" fontId="16" fillId="8" borderId="10" xfId="0" applyFont="1" applyFill="1" applyBorder="1" applyAlignment="1">
      <alignment horizontal="center" vertical="center" wrapText="1"/>
    </xf>
    <xf numFmtId="164" fontId="17" fillId="9" borderId="24" xfId="0" applyNumberFormat="1" applyFont="1" applyFill="1" applyBorder="1" applyAlignment="1">
      <alignment horizontal="center" vertical="center" wrapText="1" shrinkToFit="1"/>
    </xf>
    <xf numFmtId="164" fontId="25" fillId="9" borderId="5" xfId="0" applyNumberFormat="1" applyFont="1" applyFill="1" applyBorder="1" applyAlignment="1">
      <alignment horizontal="center" vertical="center" wrapText="1" shrinkToFit="1"/>
    </xf>
    <xf numFmtId="164" fontId="25" fillId="9" borderId="16" xfId="0" applyNumberFormat="1" applyFont="1" applyFill="1" applyBorder="1" applyAlignment="1">
      <alignment horizontal="center" vertical="center" wrapText="1" shrinkToFit="1"/>
    </xf>
    <xf numFmtId="164" fontId="17" fillId="9" borderId="5" xfId="0" applyNumberFormat="1" applyFont="1" applyFill="1" applyBorder="1" applyAlignment="1">
      <alignment horizontal="center" vertical="center" wrapText="1" shrinkToFit="1"/>
    </xf>
    <xf numFmtId="164" fontId="16" fillId="16" borderId="6" xfId="0" applyNumberFormat="1" applyFont="1" applyFill="1" applyBorder="1" applyAlignment="1">
      <alignment horizontal="center" vertical="center" wrapText="1" shrinkToFit="1"/>
    </xf>
    <xf numFmtId="164" fontId="17" fillId="9" borderId="13" xfId="0" applyNumberFormat="1" applyFont="1" applyFill="1" applyBorder="1" applyAlignment="1">
      <alignment horizontal="center" vertical="center" wrapText="1" shrinkToFit="1"/>
    </xf>
    <xf numFmtId="164" fontId="16" fillId="19" borderId="6" xfId="0" applyNumberFormat="1" applyFont="1" applyFill="1" applyBorder="1" applyAlignment="1">
      <alignment horizontal="center" vertical="center" wrapText="1" shrinkToFit="1"/>
    </xf>
    <xf numFmtId="0" fontId="16" fillId="9" borderId="8" xfId="0" applyFont="1" applyFill="1" applyBorder="1" applyAlignment="1">
      <alignment horizontal="center" vertical="center" wrapText="1"/>
    </xf>
    <xf numFmtId="0" fontId="16" fillId="9" borderId="19" xfId="0" applyFont="1" applyFill="1" applyBorder="1" applyAlignment="1">
      <alignment horizontal="center" vertical="center" wrapText="1"/>
    </xf>
    <xf numFmtId="164" fontId="17" fillId="18" borderId="0" xfId="0" applyNumberFormat="1" applyFont="1" applyFill="1" applyBorder="1" applyAlignment="1">
      <alignment horizontal="center" vertical="center" wrapText="1" shrinkToFit="1"/>
    </xf>
    <xf numFmtId="0" fontId="16" fillId="9" borderId="10" xfId="0" applyFont="1" applyFill="1" applyBorder="1" applyAlignment="1">
      <alignment horizontal="center" vertical="center" wrapText="1"/>
    </xf>
    <xf numFmtId="164" fontId="17" fillId="9" borderId="29" xfId="0" applyNumberFormat="1" applyFont="1" applyFill="1" applyBorder="1" applyAlignment="1">
      <alignment horizontal="center" vertical="center" wrapText="1" shrinkToFit="1"/>
    </xf>
    <xf numFmtId="164" fontId="17" fillId="9" borderId="4" xfId="0" applyNumberFormat="1" applyFont="1" applyFill="1" applyBorder="1" applyAlignment="1">
      <alignment horizontal="center" vertical="center" wrapText="1" shrinkToFit="1"/>
    </xf>
    <xf numFmtId="164" fontId="17" fillId="9" borderId="12" xfId="0" applyNumberFormat="1" applyFont="1" applyFill="1" applyBorder="1" applyAlignment="1">
      <alignment horizontal="center" vertical="center" wrapText="1" shrinkToFit="1"/>
    </xf>
    <xf numFmtId="164" fontId="25" fillId="9" borderId="4" xfId="0" applyNumberFormat="1" applyFont="1" applyFill="1" applyBorder="1" applyAlignment="1">
      <alignment horizontal="center" vertical="center" wrapText="1" shrinkToFit="1"/>
    </xf>
    <xf numFmtId="164" fontId="25" fillId="9" borderId="15" xfId="0" applyNumberFormat="1" applyFont="1" applyFill="1" applyBorder="1" applyAlignment="1">
      <alignment horizontal="center" vertical="center" wrapText="1" shrinkToFit="1"/>
    </xf>
    <xf numFmtId="0" fontId="12" fillId="9" borderId="3" xfId="0" applyFont="1" applyFill="1" applyBorder="1" applyAlignment="1">
      <alignment horizontal="left" vertical="center" wrapText="1"/>
    </xf>
    <xf numFmtId="164" fontId="16" fillId="9" borderId="5" xfId="0" applyNumberFormat="1" applyFont="1" applyFill="1" applyBorder="1" applyAlignment="1">
      <alignment horizontal="center" vertical="center" wrapText="1" shrinkToFit="1"/>
    </xf>
    <xf numFmtId="164" fontId="16" fillId="11" borderId="13" xfId="0" applyNumberFormat="1" applyFont="1" applyFill="1" applyBorder="1" applyAlignment="1">
      <alignment horizontal="center" vertical="center" wrapText="1" shrinkToFit="1"/>
    </xf>
    <xf numFmtId="0" fontId="12" fillId="21" borderId="3" xfId="0" applyFont="1" applyFill="1" applyBorder="1" applyAlignment="1">
      <alignment horizontal="left" vertical="center"/>
    </xf>
    <xf numFmtId="0" fontId="12" fillId="21" borderId="11" xfId="0" applyFont="1" applyFill="1" applyBorder="1" applyAlignment="1">
      <alignment horizontal="left" vertical="center"/>
    </xf>
    <xf numFmtId="164" fontId="17" fillId="21" borderId="4" xfId="0" applyNumberFormat="1" applyFont="1" applyFill="1" applyBorder="1" applyAlignment="1">
      <alignment horizontal="center" vertical="center" wrapText="1" shrinkToFit="1"/>
    </xf>
    <xf numFmtId="164" fontId="17" fillId="21" borderId="5" xfId="0" applyNumberFormat="1" applyFont="1" applyFill="1" applyBorder="1" applyAlignment="1">
      <alignment horizontal="center" vertical="center" wrapText="1" shrinkToFit="1"/>
    </xf>
    <xf numFmtId="0" fontId="12" fillId="21" borderId="3" xfId="0" applyFont="1" applyFill="1" applyBorder="1" applyAlignment="1">
      <alignment horizontal="left" vertical="center" wrapText="1"/>
    </xf>
    <xf numFmtId="164" fontId="17" fillId="21" borderId="12" xfId="0" applyNumberFormat="1" applyFont="1" applyFill="1" applyBorder="1" applyAlignment="1">
      <alignment horizontal="center" vertical="center" wrapText="1" shrinkToFit="1"/>
    </xf>
    <xf numFmtId="164" fontId="17" fillId="21" borderId="13" xfId="0" applyNumberFormat="1" applyFont="1" applyFill="1" applyBorder="1" applyAlignment="1">
      <alignment horizontal="center" vertical="center" wrapText="1" shrinkToFit="1"/>
    </xf>
    <xf numFmtId="0" fontId="10" fillId="21" borderId="0" xfId="0" applyFont="1" applyFill="1" applyAlignment="1">
      <alignment wrapText="1"/>
    </xf>
    <xf numFmtId="164" fontId="17" fillId="21" borderId="27" xfId="0" applyNumberFormat="1" applyFont="1" applyFill="1" applyBorder="1" applyAlignment="1">
      <alignment horizontal="center" vertical="center" wrapText="1" shrinkToFit="1"/>
    </xf>
    <xf numFmtId="164" fontId="17" fillId="21" borderId="25" xfId="0" applyNumberFormat="1" applyFont="1" applyFill="1" applyBorder="1" applyAlignment="1">
      <alignment horizontal="center" vertical="center" wrapText="1" shrinkToFit="1"/>
    </xf>
    <xf numFmtId="164" fontId="17" fillId="21" borderId="23" xfId="0" applyNumberFormat="1" applyFont="1" applyFill="1" applyBorder="1" applyAlignment="1">
      <alignment horizontal="center" vertical="center" wrapText="1" shrinkToFit="1"/>
    </xf>
    <xf numFmtId="164" fontId="17" fillId="7" borderId="0" xfId="0" applyNumberFormat="1" applyFont="1" applyFill="1" applyBorder="1" applyAlignment="1">
      <alignment horizontal="center" vertical="center" wrapText="1" shrinkToFit="1"/>
    </xf>
    <xf numFmtId="0" fontId="10" fillId="7" borderId="0" xfId="0" applyFont="1" applyFill="1" applyBorder="1"/>
    <xf numFmtId="164" fontId="16" fillId="21" borderId="5" xfId="0" applyNumberFormat="1" applyFont="1" applyFill="1" applyBorder="1" applyAlignment="1">
      <alignment horizontal="center" vertical="center" wrapText="1" shrinkToFit="1"/>
    </xf>
    <xf numFmtId="164" fontId="16" fillId="22" borderId="13" xfId="0" applyNumberFormat="1" applyFont="1" applyFill="1" applyBorder="1" applyAlignment="1">
      <alignment horizontal="center" vertical="center" wrapText="1" shrinkToFit="1"/>
    </xf>
    <xf numFmtId="164" fontId="27" fillId="23" borderId="12" xfId="0" applyNumberFormat="1" applyFont="1" applyFill="1" applyBorder="1" applyAlignment="1">
      <alignment horizontal="center" vertical="center" wrapText="1" shrinkToFit="1"/>
    </xf>
    <xf numFmtId="0" fontId="10" fillId="7" borderId="0" xfId="0" applyFont="1" applyFill="1"/>
    <xf numFmtId="0" fontId="30" fillId="21" borderId="38" xfId="0" applyFont="1" applyFill="1" applyBorder="1" applyAlignment="1">
      <alignment horizontal="left" vertical="center"/>
    </xf>
    <xf numFmtId="0" fontId="30" fillId="21" borderId="39" xfId="0" applyFont="1" applyFill="1" applyBorder="1" applyAlignment="1">
      <alignment horizontal="left" vertical="center"/>
    </xf>
    <xf numFmtId="0" fontId="30" fillId="21" borderId="41" xfId="0" applyFont="1" applyFill="1" applyBorder="1" applyAlignment="1">
      <alignment horizontal="left" vertical="center"/>
    </xf>
    <xf numFmtId="0" fontId="29" fillId="21" borderId="43" xfId="0" applyFont="1" applyFill="1" applyBorder="1" applyAlignment="1">
      <alignment horizontal="left" vertical="center"/>
    </xf>
    <xf numFmtId="0" fontId="29" fillId="21" borderId="40" xfId="0" applyFont="1" applyFill="1" applyBorder="1" applyAlignment="1">
      <alignment horizontal="left" vertical="center"/>
    </xf>
    <xf numFmtId="0" fontId="29" fillId="21" borderId="42" xfId="0" applyFont="1" applyFill="1" applyBorder="1" applyAlignment="1">
      <alignment horizontal="left" vertical="center"/>
    </xf>
    <xf numFmtId="0" fontId="29" fillId="9" borderId="40" xfId="0" applyFont="1" applyFill="1" applyBorder="1" applyAlignment="1">
      <alignment horizontal="left" vertical="center"/>
    </xf>
    <xf numFmtId="0" fontId="30" fillId="9" borderId="39" xfId="0" applyFont="1" applyFill="1" applyBorder="1" applyAlignment="1">
      <alignment horizontal="left" vertical="center"/>
    </xf>
    <xf numFmtId="0" fontId="31" fillId="4" borderId="31" xfId="0" applyFont="1" applyFill="1" applyBorder="1" applyAlignment="1">
      <alignment horizontal="center" vertical="center"/>
    </xf>
    <xf numFmtId="0" fontId="31" fillId="4" borderId="37" xfId="0" applyFont="1" applyFill="1" applyBorder="1" applyAlignment="1">
      <alignment horizontal="center" vertical="center"/>
    </xf>
    <xf numFmtId="0" fontId="20" fillId="3" borderId="0" xfId="0" applyFont="1" applyFill="1" applyBorder="1" applyAlignment="1" applyProtection="1">
      <alignment horizontal="left" vertical="center"/>
    </xf>
    <xf numFmtId="0" fontId="28" fillId="0" borderId="2" xfId="0" applyFont="1" applyFill="1" applyBorder="1" applyAlignment="1">
      <alignment horizontal="center" vertical="center" wrapText="1"/>
    </xf>
    <xf numFmtId="0" fontId="12" fillId="3" borderId="2" xfId="0" applyFont="1" applyFill="1" applyBorder="1" applyAlignment="1">
      <alignment horizontal="center" wrapText="1"/>
    </xf>
    <xf numFmtId="0" fontId="10" fillId="0" borderId="8" xfId="0" applyFont="1" applyFill="1" applyBorder="1" applyAlignment="1">
      <alignment horizontal="center" wrapText="1"/>
    </xf>
    <xf numFmtId="0" fontId="10" fillId="0" borderId="9" xfId="0" applyFont="1" applyFill="1" applyBorder="1" applyAlignment="1">
      <alignment horizontal="center" wrapText="1"/>
    </xf>
    <xf numFmtId="0" fontId="10" fillId="0" borderId="10" xfId="0" applyFont="1" applyFill="1" applyBorder="1" applyAlignment="1">
      <alignment horizontal="center" wrapText="1"/>
    </xf>
    <xf numFmtId="0" fontId="22" fillId="3" borderId="0" xfId="1" applyFont="1" applyFill="1" applyAlignment="1" applyProtection="1">
      <alignment horizontal="right" wrapText="1"/>
    </xf>
    <xf numFmtId="0" fontId="11" fillId="3" borderId="0" xfId="0" applyFont="1" applyFill="1" applyBorder="1" applyAlignment="1">
      <alignment horizontal="right" wrapText="1"/>
    </xf>
  </cellXfs>
  <cellStyles count="2">
    <cellStyle name="Lien hypertexte" xfId="1" builtinId="8"/>
    <cellStyle name="Normal" xfId="0" builtinId="0"/>
  </cellStyles>
  <dxfs count="1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EFFFD3"/>
      <color rgb="FF20A3FC"/>
      <color rgb="FFCF40F6"/>
      <color rgb="FFFF3300"/>
      <color rgb="FFFEDED4"/>
      <color rgb="FFDA9EC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2796540</xdr:colOff>
      <xdr:row>6</xdr:row>
      <xdr:rowOff>352195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96540" cy="6665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ExcelTemplates/yearly-calendar.html" TargetMode="External"/><Relationship Id="rId7" Type="http://schemas.openxmlformats.org/officeDocument/2006/relationships/comments" Target="../comments1.xml"/><Relationship Id="rId2" Type="http://schemas.openxmlformats.org/officeDocument/2006/relationships/hyperlink" Target="https://www.vertex42.com/ExcelTemplates/yearly-calendar.html" TargetMode="External"/><Relationship Id="rId1" Type="http://schemas.openxmlformats.org/officeDocument/2006/relationships/hyperlink" Target="https://www.vertex42.com/calendars/annual-calendar.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136"/>
  <sheetViews>
    <sheetView showGridLines="0" tabSelected="1" topLeftCell="A6" zoomScale="80" zoomScaleNormal="80" workbookViewId="0">
      <selection activeCell="A8" sqref="A8:XFD14"/>
    </sheetView>
  </sheetViews>
  <sheetFormatPr baseColWidth="10" defaultColWidth="9.140625" defaultRowHeight="12.75" x14ac:dyDescent="0.2"/>
  <cols>
    <col min="1" max="1" width="42.140625" style="1" customWidth="1"/>
    <col min="2" max="38" width="8.7109375" style="38" customWidth="1"/>
    <col min="39" max="39" width="9.140625" style="1"/>
    <col min="40" max="40" width="9.42578125" style="1" bestFit="1" customWidth="1"/>
    <col min="41" max="41" width="16.7109375" style="1" bestFit="1" customWidth="1"/>
    <col min="42" max="16384" width="9.140625" style="1"/>
  </cols>
  <sheetData>
    <row r="1" spans="1:42" ht="23.25" hidden="1" customHeight="1" x14ac:dyDescent="0.2">
      <c r="A1" s="140" t="s">
        <v>4</v>
      </c>
      <c r="B1" s="140"/>
      <c r="C1" s="140"/>
      <c r="D1" s="140"/>
      <c r="E1" s="140"/>
      <c r="F1" s="140"/>
      <c r="G1" s="140"/>
      <c r="H1" s="140"/>
      <c r="I1" s="140"/>
      <c r="J1" s="140"/>
      <c r="K1" s="140"/>
      <c r="L1" s="140"/>
      <c r="M1" s="140"/>
      <c r="N1" s="140"/>
      <c r="O1" s="140"/>
      <c r="P1" s="140"/>
      <c r="Q1" s="140"/>
      <c r="R1" s="140"/>
      <c r="S1" s="140"/>
      <c r="T1" s="140"/>
      <c r="U1" s="140"/>
      <c r="V1" s="140"/>
      <c r="W1" s="140"/>
      <c r="X1" s="140"/>
      <c r="Y1" s="31"/>
      <c r="Z1" s="31"/>
      <c r="AA1" s="31"/>
      <c r="AB1" s="31"/>
      <c r="AC1" s="31"/>
      <c r="AD1" s="31"/>
      <c r="AE1" s="31"/>
      <c r="AF1" s="31"/>
      <c r="AG1" s="31"/>
      <c r="AH1" s="31"/>
      <c r="AI1" s="31"/>
      <c r="AJ1" s="31"/>
      <c r="AK1" s="31"/>
      <c r="AL1" s="31"/>
    </row>
    <row r="2" spans="1:42" hidden="1" x14ac:dyDescent="0.2">
      <c r="A2" s="6" t="s">
        <v>5</v>
      </c>
      <c r="B2" s="32"/>
      <c r="C2" s="32"/>
      <c r="D2" s="32"/>
      <c r="E2" s="32"/>
      <c r="F2" s="32"/>
      <c r="G2" s="32"/>
      <c r="H2" s="33"/>
      <c r="I2" s="33"/>
      <c r="J2" s="33"/>
      <c r="K2" s="33"/>
      <c r="L2" s="33"/>
      <c r="M2" s="33"/>
      <c r="N2" s="33"/>
      <c r="O2" s="33"/>
      <c r="P2" s="33"/>
      <c r="Q2" s="33"/>
      <c r="R2" s="33"/>
      <c r="S2" s="33"/>
      <c r="T2" s="33"/>
      <c r="U2" s="33"/>
      <c r="V2" s="33"/>
      <c r="W2" s="147" t="s">
        <v>6</v>
      </c>
      <c r="X2" s="147"/>
      <c r="Y2" s="147"/>
      <c r="Z2" s="147"/>
      <c r="AA2" s="147"/>
      <c r="AB2" s="147"/>
      <c r="AC2" s="147"/>
      <c r="AD2" s="147"/>
      <c r="AE2" s="147"/>
      <c r="AF2" s="147"/>
      <c r="AG2" s="147"/>
      <c r="AH2" s="147"/>
      <c r="AI2" s="147"/>
      <c r="AJ2" s="147"/>
      <c r="AK2" s="147"/>
      <c r="AL2" s="147"/>
    </row>
    <row r="3" spans="1:42" hidden="1" x14ac:dyDescent="0.2">
      <c r="A3" s="4" t="s">
        <v>0</v>
      </c>
      <c r="B3" s="34"/>
      <c r="C3" s="142" t="s">
        <v>3</v>
      </c>
      <c r="D3" s="142"/>
      <c r="E3" s="142"/>
      <c r="F3" s="34"/>
      <c r="G3" s="34"/>
      <c r="H3" s="34"/>
      <c r="I3" s="35" t="s">
        <v>1</v>
      </c>
      <c r="J3" s="36"/>
      <c r="K3" s="36"/>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row>
    <row r="4" spans="1:42" ht="22.5" hidden="1" x14ac:dyDescent="0.2">
      <c r="A4" s="2">
        <v>2023</v>
      </c>
      <c r="B4" s="34"/>
      <c r="C4" s="143">
        <v>9</v>
      </c>
      <c r="D4" s="144"/>
      <c r="E4" s="145"/>
      <c r="F4" s="34"/>
      <c r="G4" s="34"/>
      <c r="H4" s="34"/>
      <c r="I4" s="143">
        <v>2</v>
      </c>
      <c r="J4" s="144"/>
      <c r="K4" s="145"/>
      <c r="L4" s="37" t="s">
        <v>2</v>
      </c>
      <c r="M4" s="34"/>
      <c r="N4" s="34"/>
      <c r="O4" s="34"/>
      <c r="P4" s="34"/>
      <c r="Q4" s="34"/>
      <c r="R4" s="34"/>
      <c r="S4" s="34"/>
      <c r="T4" s="34"/>
      <c r="U4" s="34"/>
      <c r="V4" s="34"/>
      <c r="W4" s="146" t="s">
        <v>7</v>
      </c>
      <c r="X4" s="146"/>
      <c r="Y4" s="146"/>
      <c r="Z4" s="146"/>
      <c r="AA4" s="146"/>
      <c r="AB4" s="146"/>
      <c r="AC4" s="146"/>
      <c r="AD4" s="146"/>
      <c r="AE4" s="146"/>
      <c r="AF4" s="146"/>
      <c r="AG4" s="146"/>
      <c r="AH4" s="146"/>
      <c r="AI4" s="146"/>
      <c r="AJ4" s="146"/>
      <c r="AK4" s="146"/>
      <c r="AL4" s="146"/>
    </row>
    <row r="5" spans="1:42" hidden="1" x14ac:dyDescent="0.2">
      <c r="A5" s="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row>
    <row r="6" spans="1:42" ht="24.75" customHeight="1" x14ac:dyDescent="0.2"/>
    <row r="7" spans="1:42" s="3" customFormat="1" ht="28.5" customHeight="1" x14ac:dyDescent="0.35">
      <c r="A7" s="16" t="str">
        <f>IF($C$4=1,A4,A4&amp;"-"&amp;A4+1)</f>
        <v>2023-2024</v>
      </c>
      <c r="B7" s="39"/>
      <c r="C7" s="141" t="s">
        <v>16</v>
      </c>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row>
    <row r="8" spans="1:42" s="12" customFormat="1" ht="13.5" hidden="1" thickBot="1" x14ac:dyDescent="0.25">
      <c r="A8" s="15"/>
      <c r="B8" s="40" t="s">
        <v>8</v>
      </c>
      <c r="C8" s="41" t="s">
        <v>9</v>
      </c>
      <c r="D8" s="41" t="s">
        <v>9</v>
      </c>
      <c r="E8" s="41" t="s">
        <v>10</v>
      </c>
      <c r="F8" s="42" t="s">
        <v>11</v>
      </c>
      <c r="G8" s="42" t="str">
        <f>CHOOSE(1+MOD($I$4+6-2,7),"S","M","T","W","T","F","S")</f>
        <v>S</v>
      </c>
      <c r="H8" s="42" t="str">
        <f>CHOOSE(1+MOD($I$4+7-2,7),"D","M","T","W","T","F","S")</f>
        <v>D</v>
      </c>
      <c r="I8" s="43" t="str">
        <f>B8</f>
        <v>L</v>
      </c>
      <c r="J8" s="42" t="str">
        <f t="shared" ref="J8:O8" si="0">C8</f>
        <v>M</v>
      </c>
      <c r="K8" s="42" t="str">
        <f t="shared" si="0"/>
        <v>M</v>
      </c>
      <c r="L8" s="42" t="str">
        <f t="shared" si="0"/>
        <v>J</v>
      </c>
      <c r="M8" s="42" t="str">
        <f t="shared" si="0"/>
        <v>V</v>
      </c>
      <c r="N8" s="42" t="str">
        <f t="shared" si="0"/>
        <v>S</v>
      </c>
      <c r="O8" s="42" t="str">
        <f t="shared" si="0"/>
        <v>D</v>
      </c>
      <c r="P8" s="43" t="str">
        <f>I8</f>
        <v>L</v>
      </c>
      <c r="Q8" s="42" t="str">
        <f t="shared" ref="Q8" si="1">J8</f>
        <v>M</v>
      </c>
      <c r="R8" s="42" t="str">
        <f t="shared" ref="R8" si="2">K8</f>
        <v>M</v>
      </c>
      <c r="S8" s="42" t="str">
        <f t="shared" ref="S8" si="3">L8</f>
        <v>J</v>
      </c>
      <c r="T8" s="42" t="str">
        <f t="shared" ref="T8" si="4">M8</f>
        <v>V</v>
      </c>
      <c r="U8" s="42" t="str">
        <f t="shared" ref="U8" si="5">N8</f>
        <v>S</v>
      </c>
      <c r="V8" s="42" t="str">
        <f t="shared" ref="V8" si="6">O8</f>
        <v>D</v>
      </c>
      <c r="W8" s="43" t="str">
        <f>P8</f>
        <v>L</v>
      </c>
      <c r="X8" s="42" t="str">
        <f t="shared" ref="X8" si="7">Q8</f>
        <v>M</v>
      </c>
      <c r="Y8" s="42" t="str">
        <f t="shared" ref="Y8" si="8">R8</f>
        <v>M</v>
      </c>
      <c r="Z8" s="42" t="str">
        <f t="shared" ref="Z8" si="9">S8</f>
        <v>J</v>
      </c>
      <c r="AA8" s="42" t="str">
        <f t="shared" ref="AA8" si="10">T8</f>
        <v>V</v>
      </c>
      <c r="AB8" s="42" t="str">
        <f t="shared" ref="AB8" si="11">U8</f>
        <v>S</v>
      </c>
      <c r="AC8" s="42" t="str">
        <f t="shared" ref="AC8" si="12">V8</f>
        <v>D</v>
      </c>
      <c r="AD8" s="43" t="str">
        <f>W8</f>
        <v>L</v>
      </c>
      <c r="AE8" s="42" t="str">
        <f t="shared" ref="AE8" si="13">X8</f>
        <v>M</v>
      </c>
      <c r="AF8" s="42" t="str">
        <f t="shared" ref="AF8" si="14">Y8</f>
        <v>M</v>
      </c>
      <c r="AG8" s="42" t="str">
        <f t="shared" ref="AG8" si="15">Z8</f>
        <v>J</v>
      </c>
      <c r="AH8" s="42" t="str">
        <f t="shared" ref="AH8" si="16">AA8</f>
        <v>V</v>
      </c>
      <c r="AI8" s="42" t="str">
        <f t="shared" ref="AI8" si="17">AB8</f>
        <v>S</v>
      </c>
      <c r="AJ8" s="41" t="str">
        <f t="shared" ref="AJ8" si="18">AC8</f>
        <v>D</v>
      </c>
      <c r="AK8" s="44" t="str">
        <f>AD8</f>
        <v>L</v>
      </c>
      <c r="AL8" s="41" t="str">
        <f t="shared" ref="AL8" si="19">AE8</f>
        <v>M</v>
      </c>
      <c r="AN8" s="25" t="s">
        <v>17</v>
      </c>
      <c r="AO8" s="26"/>
    </row>
    <row r="9" spans="1:42" ht="16.5" hidden="1" thickBot="1" x14ac:dyDescent="0.25">
      <c r="A9" s="22">
        <f>DATE($A$4,$C$4,1)</f>
        <v>45170</v>
      </c>
      <c r="B9" s="45" t="str">
        <f>IF(WEEKDAY(A9,1)=$I$4,A9,"")</f>
        <v/>
      </c>
      <c r="C9" s="46" t="str">
        <f>IF(B9="",IF(WEEKDAY(A9,1)=MOD($I$4,7)+1,A9,""),B9+1)</f>
        <v/>
      </c>
      <c r="D9" s="47" t="str">
        <f>IF(C9="",IF(WEEKDAY(A9,1)=MOD($I$4+1,7)+1,A9,""),C9+1)</f>
        <v/>
      </c>
      <c r="E9" s="47" t="str">
        <f>IF(D9="",IF(WEEKDAY(A9,1)=MOD($I$4+2,7)+1,A9,""),D9+1)</f>
        <v/>
      </c>
      <c r="F9" s="47">
        <f>IF(E9="",IF(WEEKDAY(A9,1)=MOD($I$4+3,7)+1,A9,""),E9+1)</f>
        <v>45170</v>
      </c>
      <c r="G9" s="47">
        <f>IF(F9="",IF(WEEKDAY(A9,1)=MOD($I$4+4,7)+1,A9,""),F9+1)</f>
        <v>45171</v>
      </c>
      <c r="H9" s="47">
        <f>IF(G9="",IF(WEEKDAY(A9,1)=MOD($I$4+5,7)+1,A9,""),G9+1)</f>
        <v>45172</v>
      </c>
      <c r="I9" s="45">
        <f>IF(H9="","",IF(MONTH(H9+1)&lt;&gt;MONTH(H9),"",H9+1))</f>
        <v>45173</v>
      </c>
      <c r="J9" s="47">
        <f t="shared" ref="J9:AL9" si="20">IF(I9="","",IF(MONTH(I9+1)&lt;&gt;MONTH(I9),"",I9+1))</f>
        <v>45174</v>
      </c>
      <c r="K9" s="47">
        <f t="shared" si="20"/>
        <v>45175</v>
      </c>
      <c r="L9" s="47">
        <f t="shared" si="20"/>
        <v>45176</v>
      </c>
      <c r="M9" s="47">
        <f t="shared" si="20"/>
        <v>45177</v>
      </c>
      <c r="N9" s="47">
        <f t="shared" si="20"/>
        <v>45178</v>
      </c>
      <c r="O9" s="47">
        <f t="shared" si="20"/>
        <v>45179</v>
      </c>
      <c r="P9" s="45">
        <f t="shared" si="20"/>
        <v>45180</v>
      </c>
      <c r="Q9" s="47">
        <f t="shared" si="20"/>
        <v>45181</v>
      </c>
      <c r="R9" s="47">
        <f t="shared" si="20"/>
        <v>45182</v>
      </c>
      <c r="S9" s="47">
        <f t="shared" si="20"/>
        <v>45183</v>
      </c>
      <c r="T9" s="47">
        <f t="shared" si="20"/>
        <v>45184</v>
      </c>
      <c r="U9" s="47">
        <f t="shared" si="20"/>
        <v>45185</v>
      </c>
      <c r="V9" s="47">
        <f t="shared" si="20"/>
        <v>45186</v>
      </c>
      <c r="W9" s="45">
        <f t="shared" si="20"/>
        <v>45187</v>
      </c>
      <c r="X9" s="47">
        <f t="shared" si="20"/>
        <v>45188</v>
      </c>
      <c r="Y9" s="47">
        <f t="shared" si="20"/>
        <v>45189</v>
      </c>
      <c r="Z9" s="47">
        <f t="shared" si="20"/>
        <v>45190</v>
      </c>
      <c r="AA9" s="47">
        <f t="shared" si="20"/>
        <v>45191</v>
      </c>
      <c r="AB9" s="47">
        <f t="shared" si="20"/>
        <v>45192</v>
      </c>
      <c r="AC9" s="47">
        <f t="shared" si="20"/>
        <v>45193</v>
      </c>
      <c r="AD9" s="45">
        <f t="shared" si="20"/>
        <v>45194</v>
      </c>
      <c r="AE9" s="47">
        <f t="shared" si="20"/>
        <v>45195</v>
      </c>
      <c r="AF9" s="47">
        <f t="shared" si="20"/>
        <v>45196</v>
      </c>
      <c r="AG9" s="47">
        <f t="shared" si="20"/>
        <v>45197</v>
      </c>
      <c r="AH9" s="47">
        <f t="shared" si="20"/>
        <v>45198</v>
      </c>
      <c r="AI9" s="47">
        <f t="shared" si="20"/>
        <v>45199</v>
      </c>
      <c r="AJ9" s="47" t="str">
        <f t="shared" si="20"/>
        <v/>
      </c>
      <c r="AK9" s="45" t="str">
        <f t="shared" si="20"/>
        <v/>
      </c>
      <c r="AL9" s="47" t="str">
        <f t="shared" si="20"/>
        <v/>
      </c>
      <c r="AN9" s="27" t="s">
        <v>25</v>
      </c>
      <c r="AO9" s="29" t="s">
        <v>18</v>
      </c>
    </row>
    <row r="10" spans="1:42" ht="24" hidden="1" customHeight="1" thickBot="1" x14ac:dyDescent="0.25">
      <c r="A10" s="9" t="s">
        <v>12</v>
      </c>
      <c r="B10" s="48"/>
      <c r="C10" s="49"/>
      <c r="D10" s="49"/>
      <c r="E10" s="49"/>
      <c r="F10" s="49"/>
      <c r="G10" s="49"/>
      <c r="H10" s="49"/>
      <c r="I10" s="48"/>
      <c r="J10" s="49"/>
      <c r="K10" s="49"/>
      <c r="L10" s="49"/>
      <c r="M10" s="49"/>
      <c r="N10" s="49"/>
      <c r="O10" s="49"/>
      <c r="P10" s="48"/>
      <c r="Q10" s="50"/>
      <c r="R10" s="50"/>
      <c r="S10" s="50"/>
      <c r="T10" s="50"/>
      <c r="U10" s="50"/>
      <c r="V10" s="50"/>
      <c r="W10" s="51"/>
      <c r="X10" s="52" t="s">
        <v>21</v>
      </c>
      <c r="Y10" s="50"/>
      <c r="Z10" s="50"/>
      <c r="AA10" s="49"/>
      <c r="AB10" s="49"/>
      <c r="AC10" s="49"/>
      <c r="AD10" s="48"/>
      <c r="AE10" s="49"/>
      <c r="AF10" s="49"/>
      <c r="AG10" s="49"/>
      <c r="AH10" s="49"/>
      <c r="AI10" s="49"/>
      <c r="AJ10" s="49"/>
      <c r="AK10" s="48"/>
      <c r="AL10" s="49"/>
      <c r="AN10" s="28"/>
      <c r="AO10" s="30" t="s">
        <v>19</v>
      </c>
    </row>
    <row r="11" spans="1:42" ht="24" hidden="1" customHeight="1" thickBot="1" x14ac:dyDescent="0.25">
      <c r="A11" s="10" t="s">
        <v>13</v>
      </c>
      <c r="B11" s="53"/>
      <c r="C11" s="54"/>
      <c r="D11" s="54"/>
      <c r="E11" s="54"/>
      <c r="F11" s="54"/>
      <c r="G11" s="54"/>
      <c r="H11" s="54"/>
      <c r="I11" s="53"/>
      <c r="J11" s="54"/>
      <c r="K11" s="54"/>
      <c r="L11" s="54"/>
      <c r="M11" s="54"/>
      <c r="N11" s="54"/>
      <c r="O11" s="54"/>
      <c r="P11" s="53"/>
      <c r="Q11" s="55" t="s">
        <v>20</v>
      </c>
      <c r="R11" s="56"/>
      <c r="S11" s="56"/>
      <c r="T11" s="56"/>
      <c r="U11" s="56"/>
      <c r="V11" s="56"/>
      <c r="W11" s="57"/>
      <c r="X11" s="56"/>
      <c r="Y11" s="56"/>
      <c r="Z11" s="58" t="s">
        <v>22</v>
      </c>
      <c r="AA11" s="54"/>
      <c r="AB11" s="54"/>
      <c r="AC11" s="54"/>
      <c r="AD11" s="53"/>
      <c r="AE11" s="54"/>
      <c r="AF11" s="54"/>
      <c r="AG11" s="54"/>
      <c r="AH11" s="54"/>
      <c r="AI11" s="54"/>
      <c r="AJ11" s="54"/>
      <c r="AK11" s="53"/>
      <c r="AL11" s="54"/>
    </row>
    <row r="12" spans="1:42" ht="24" hidden="1" customHeight="1" thickTop="1" thickBot="1" x14ac:dyDescent="0.25">
      <c r="A12" s="113" t="s">
        <v>14</v>
      </c>
      <c r="B12" s="115"/>
      <c r="C12" s="116"/>
      <c r="D12" s="117"/>
      <c r="E12" s="116"/>
      <c r="F12" s="116"/>
      <c r="G12" s="116"/>
      <c r="H12" s="116"/>
      <c r="I12" s="21" t="s">
        <v>37</v>
      </c>
      <c r="J12" s="116"/>
      <c r="K12" s="61" t="s">
        <v>26</v>
      </c>
      <c r="L12" s="116"/>
      <c r="M12" s="116"/>
      <c r="N12" s="116"/>
      <c r="O12" s="116"/>
      <c r="P12" s="62" t="s">
        <v>36</v>
      </c>
      <c r="Q12" s="116"/>
      <c r="R12" s="116"/>
      <c r="S12" s="120"/>
      <c r="T12" s="116"/>
      <c r="U12" s="116"/>
      <c r="V12" s="121"/>
      <c r="W12" s="62" t="s">
        <v>27</v>
      </c>
      <c r="X12" s="116"/>
      <c r="Y12" s="116"/>
      <c r="Z12" s="21" t="s">
        <v>37</v>
      </c>
      <c r="AA12" s="116"/>
      <c r="AB12" s="116"/>
      <c r="AC12" s="116"/>
      <c r="AD12" s="63" t="s">
        <v>31</v>
      </c>
      <c r="AE12" s="116"/>
      <c r="AF12" s="64" t="s">
        <v>26</v>
      </c>
      <c r="AG12" s="65" t="s">
        <v>31</v>
      </c>
      <c r="AH12" s="123"/>
      <c r="AI12" s="116"/>
      <c r="AJ12" s="116"/>
      <c r="AK12" s="115"/>
      <c r="AL12" s="116"/>
    </row>
    <row r="13" spans="1:42" ht="24" hidden="1" customHeight="1" thickBot="1" x14ac:dyDescent="0.25">
      <c r="A13" s="114" t="s">
        <v>15</v>
      </c>
      <c r="B13" s="118"/>
      <c r="C13" s="119"/>
      <c r="D13" s="119"/>
      <c r="E13" s="119"/>
      <c r="F13" s="119"/>
      <c r="G13" s="119"/>
      <c r="H13" s="119"/>
      <c r="I13" s="128" t="s">
        <v>34</v>
      </c>
      <c r="J13" s="119"/>
      <c r="K13" s="119"/>
      <c r="L13" s="119"/>
      <c r="M13" s="119"/>
      <c r="N13" s="119"/>
      <c r="O13" s="119"/>
      <c r="P13" s="68" t="s">
        <v>30</v>
      </c>
      <c r="Q13" s="119"/>
      <c r="R13" s="119"/>
      <c r="S13" s="119"/>
      <c r="T13" s="119"/>
      <c r="U13" s="119"/>
      <c r="V13" s="119"/>
      <c r="W13" s="118"/>
      <c r="X13" s="119"/>
      <c r="Y13" s="119"/>
      <c r="Z13" s="69" t="s">
        <v>29</v>
      </c>
      <c r="AA13" s="119"/>
      <c r="AB13" s="119"/>
      <c r="AC13" s="119"/>
      <c r="AD13" s="118"/>
      <c r="AE13" s="119"/>
      <c r="AF13" s="122"/>
      <c r="AG13" s="122"/>
      <c r="AH13" s="119"/>
      <c r="AI13" s="119"/>
      <c r="AJ13" s="119"/>
      <c r="AK13" s="118"/>
      <c r="AL13" s="119"/>
    </row>
    <row r="14" spans="1:42" s="8" customFormat="1" hidden="1" x14ac:dyDescent="0.2">
      <c r="A14" s="7"/>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N14" s="125"/>
    </row>
    <row r="15" spans="1:42" x14ac:dyDescent="0.2">
      <c r="A15" s="7"/>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N15" s="11"/>
      <c r="AO15" s="11"/>
      <c r="AP15" s="11"/>
    </row>
    <row r="16" spans="1:42" s="12" customFormat="1" ht="13.5" thickBot="1" x14ac:dyDescent="0.25">
      <c r="A16" s="15"/>
      <c r="B16" s="71" t="s">
        <v>8</v>
      </c>
      <c r="C16" s="72" t="s">
        <v>9</v>
      </c>
      <c r="D16" s="72" t="s">
        <v>9</v>
      </c>
      <c r="E16" s="72" t="s">
        <v>10</v>
      </c>
      <c r="F16" s="72" t="s">
        <v>11</v>
      </c>
      <c r="G16" s="72" t="str">
        <f>CHOOSE(1+MOD($I$4+6-2,7),"S","M","T","W","T","F","S")</f>
        <v>S</v>
      </c>
      <c r="H16" s="73" t="str">
        <f>CHOOSE(1+MOD($I$4+7-2,7),"D","M","T","W","T","F","S")</f>
        <v>D</v>
      </c>
      <c r="I16" s="74" t="str">
        <f>B16</f>
        <v>L</v>
      </c>
      <c r="J16" s="75" t="str">
        <f t="shared" ref="J16" si="21">C16</f>
        <v>M</v>
      </c>
      <c r="K16" s="75" t="str">
        <f t="shared" ref="K16" si="22">D16</f>
        <v>M</v>
      </c>
      <c r="L16" s="75" t="str">
        <f t="shared" ref="L16" si="23">E16</f>
        <v>J</v>
      </c>
      <c r="M16" s="75" t="str">
        <f t="shared" ref="M16" si="24">F16</f>
        <v>V</v>
      </c>
      <c r="N16" s="75" t="str">
        <f t="shared" ref="N16" si="25">G16</f>
        <v>S</v>
      </c>
      <c r="O16" s="73" t="str">
        <f t="shared" ref="O16" si="26">H16</f>
        <v>D</v>
      </c>
      <c r="P16" s="74" t="str">
        <f>I16</f>
        <v>L</v>
      </c>
      <c r="Q16" s="75" t="str">
        <f t="shared" ref="Q16" si="27">J16</f>
        <v>M</v>
      </c>
      <c r="R16" s="75" t="str">
        <f t="shared" ref="R16" si="28">K16</f>
        <v>M</v>
      </c>
      <c r="S16" s="75" t="str">
        <f t="shared" ref="S16" si="29">L16</f>
        <v>J</v>
      </c>
      <c r="T16" s="75" t="str">
        <f t="shared" ref="T16" si="30">M16</f>
        <v>V</v>
      </c>
      <c r="U16" s="75" t="str">
        <f t="shared" ref="U16" si="31">N16</f>
        <v>S</v>
      </c>
      <c r="V16" s="73" t="str">
        <f t="shared" ref="V16" si="32">O16</f>
        <v>D</v>
      </c>
      <c r="W16" s="74" t="str">
        <f>P16</f>
        <v>L</v>
      </c>
      <c r="X16" s="75" t="str">
        <f t="shared" ref="X16" si="33">Q16</f>
        <v>M</v>
      </c>
      <c r="Y16" s="75" t="str">
        <f t="shared" ref="Y16" si="34">R16</f>
        <v>M</v>
      </c>
      <c r="Z16" s="75" t="str">
        <f t="shared" ref="Z16" si="35">S16</f>
        <v>J</v>
      </c>
      <c r="AA16" s="75" t="str">
        <f t="shared" ref="AA16" si="36">T16</f>
        <v>V</v>
      </c>
      <c r="AB16" s="76" t="str">
        <f t="shared" ref="AB16" si="37">U16</f>
        <v>S</v>
      </c>
      <c r="AC16" s="77" t="str">
        <f t="shared" ref="AC16" si="38">V16</f>
        <v>D</v>
      </c>
      <c r="AD16" s="78" t="str">
        <f>W16</f>
        <v>L</v>
      </c>
      <c r="AE16" s="76" t="str">
        <f t="shared" ref="AE16" si="39">X16</f>
        <v>M</v>
      </c>
      <c r="AF16" s="76" t="str">
        <f t="shared" ref="AF16" si="40">Y16</f>
        <v>M</v>
      </c>
      <c r="AG16" s="76" t="str">
        <f t="shared" ref="AG16" si="41">Z16</f>
        <v>J</v>
      </c>
      <c r="AH16" s="76" t="str">
        <f t="shared" ref="AH16" si="42">AA16</f>
        <v>V</v>
      </c>
      <c r="AI16" s="76" t="str">
        <f t="shared" ref="AI16" si="43">AB16</f>
        <v>S</v>
      </c>
      <c r="AJ16" s="77" t="str">
        <f t="shared" ref="AJ16" si="44">AC16</f>
        <v>D</v>
      </c>
      <c r="AK16" s="78" t="str">
        <f>AD16</f>
        <v>L</v>
      </c>
      <c r="AL16" s="76" t="str">
        <f t="shared" ref="AL16" si="45">AE16</f>
        <v>M</v>
      </c>
      <c r="AN16" s="7"/>
      <c r="AO16" s="13"/>
      <c r="AP16" s="14"/>
    </row>
    <row r="17" spans="1:79" ht="16.5" thickBot="1" x14ac:dyDescent="0.25">
      <c r="A17" s="23">
        <f>DATE(YEAR(A9+35),MONTH(A9+35),1)</f>
        <v>45200</v>
      </c>
      <c r="B17" s="45" t="str">
        <f>IF(WEEKDAY(A17,1)=$I$4,A17,"")</f>
        <v/>
      </c>
      <c r="C17" s="47" t="str">
        <f>IF(B17="",IF(WEEKDAY(A17,1)=MOD($I$4,7)+1,A17,""),B17+1)</f>
        <v/>
      </c>
      <c r="D17" s="47" t="str">
        <f>IF(C17="",IF(WEEKDAY(A17,1)=MOD($I$4+1,7)+1,A17,""),C17+1)</f>
        <v/>
      </c>
      <c r="E17" s="47" t="str">
        <f>IF(D17="",IF(WEEKDAY(A17,1)=MOD($I$4+2,7)+1,A17,""),D17+1)</f>
        <v/>
      </c>
      <c r="F17" s="47" t="str">
        <f>IF(E17="",IF(WEEKDAY(A17,1)=MOD($I$4+3,7)+1,A17,""),E17+1)</f>
        <v/>
      </c>
      <c r="G17" s="47" t="str">
        <f>IF(F17="",IF(WEEKDAY(A17,1)=MOD($I$4+4,7)+1,A17,""),F17+1)</f>
        <v/>
      </c>
      <c r="H17" s="47">
        <f>IF(G17="",IF(WEEKDAY(A17,1)=MOD($I$4+5,7)+1,A17,""),G17+1)</f>
        <v>45200</v>
      </c>
      <c r="I17" s="45">
        <f>IF(H17="","",IF(MONTH(H17+1)&lt;&gt;MONTH(H17),"",H17+1))</f>
        <v>45201</v>
      </c>
      <c r="J17" s="47">
        <f t="shared" ref="J17:AL17" si="46">IF(I17="","",IF(MONTH(I17+1)&lt;&gt;MONTH(I17),"",I17+1))</f>
        <v>45202</v>
      </c>
      <c r="K17" s="47">
        <f t="shared" si="46"/>
        <v>45203</v>
      </c>
      <c r="L17" s="47">
        <f t="shared" si="46"/>
        <v>45204</v>
      </c>
      <c r="M17" s="47">
        <f t="shared" si="46"/>
        <v>45205</v>
      </c>
      <c r="N17" s="47">
        <f t="shared" si="46"/>
        <v>45206</v>
      </c>
      <c r="O17" s="47">
        <f t="shared" si="46"/>
        <v>45207</v>
      </c>
      <c r="P17" s="45">
        <f t="shared" si="46"/>
        <v>45208</v>
      </c>
      <c r="Q17" s="47">
        <f t="shared" si="46"/>
        <v>45209</v>
      </c>
      <c r="R17" s="47">
        <f t="shared" si="46"/>
        <v>45210</v>
      </c>
      <c r="S17" s="47">
        <f t="shared" si="46"/>
        <v>45211</v>
      </c>
      <c r="T17" s="47">
        <f t="shared" si="46"/>
        <v>45212</v>
      </c>
      <c r="U17" s="47">
        <f t="shared" si="46"/>
        <v>45213</v>
      </c>
      <c r="V17" s="47">
        <f t="shared" si="46"/>
        <v>45214</v>
      </c>
      <c r="W17" s="45">
        <f t="shared" si="46"/>
        <v>45215</v>
      </c>
      <c r="X17" s="47">
        <f t="shared" si="46"/>
        <v>45216</v>
      </c>
      <c r="Y17" s="47">
        <f t="shared" si="46"/>
        <v>45217</v>
      </c>
      <c r="Z17" s="47">
        <f t="shared" si="46"/>
        <v>45218</v>
      </c>
      <c r="AA17" s="47">
        <f t="shared" si="46"/>
        <v>45219</v>
      </c>
      <c r="AB17" s="79">
        <f t="shared" si="46"/>
        <v>45220</v>
      </c>
      <c r="AC17" s="79">
        <f t="shared" si="46"/>
        <v>45221</v>
      </c>
      <c r="AD17" s="80">
        <f t="shared" si="46"/>
        <v>45222</v>
      </c>
      <c r="AE17" s="79">
        <f t="shared" si="46"/>
        <v>45223</v>
      </c>
      <c r="AF17" s="79">
        <f t="shared" si="46"/>
        <v>45224</v>
      </c>
      <c r="AG17" s="79">
        <f t="shared" si="46"/>
        <v>45225</v>
      </c>
      <c r="AH17" s="79">
        <f t="shared" si="46"/>
        <v>45226</v>
      </c>
      <c r="AI17" s="79">
        <f t="shared" si="46"/>
        <v>45227</v>
      </c>
      <c r="AJ17" s="79">
        <f t="shared" si="46"/>
        <v>45228</v>
      </c>
      <c r="AK17" s="80">
        <f t="shared" si="46"/>
        <v>45229</v>
      </c>
      <c r="AL17" s="79">
        <f t="shared" si="46"/>
        <v>45230</v>
      </c>
      <c r="AN17" s="11"/>
      <c r="AO17" s="11"/>
    </row>
    <row r="18" spans="1:79" ht="24" customHeight="1" x14ac:dyDescent="0.2">
      <c r="A18" s="17" t="s">
        <v>12</v>
      </c>
      <c r="B18" s="81"/>
      <c r="C18" s="82"/>
      <c r="D18" s="82"/>
      <c r="E18" s="82"/>
      <c r="F18" s="82"/>
      <c r="G18" s="82"/>
      <c r="H18" s="82"/>
      <c r="I18" s="81"/>
      <c r="J18" s="83"/>
      <c r="K18" s="83"/>
      <c r="L18" s="83"/>
      <c r="M18" s="83"/>
      <c r="N18" s="83"/>
      <c r="O18" s="83"/>
      <c r="P18" s="84"/>
      <c r="Q18" s="85" t="s">
        <v>22</v>
      </c>
      <c r="R18" s="83"/>
      <c r="S18" s="83"/>
      <c r="T18" s="83"/>
      <c r="U18" s="83"/>
      <c r="V18" s="83"/>
      <c r="W18" s="84"/>
      <c r="X18" s="52" t="s">
        <v>21</v>
      </c>
      <c r="Y18" s="85" t="s">
        <v>23</v>
      </c>
      <c r="Z18" s="83"/>
      <c r="AA18" s="83"/>
      <c r="AB18" s="83"/>
      <c r="AC18" s="83"/>
      <c r="AD18" s="84"/>
      <c r="AE18" s="83"/>
      <c r="AF18" s="83"/>
      <c r="AG18" s="83"/>
      <c r="AH18" s="83"/>
      <c r="AI18" s="83"/>
      <c r="AJ18" s="83"/>
      <c r="AK18" s="84"/>
      <c r="AL18" s="83"/>
    </row>
    <row r="19" spans="1:79" ht="24" customHeight="1" thickBot="1" x14ac:dyDescent="0.25">
      <c r="A19" s="18" t="s">
        <v>13</v>
      </c>
      <c r="B19" s="86"/>
      <c r="C19" s="87"/>
      <c r="D19" s="87"/>
      <c r="E19" s="87"/>
      <c r="F19" s="87"/>
      <c r="G19" s="87"/>
      <c r="H19" s="87"/>
      <c r="I19" s="86"/>
      <c r="J19" s="58" t="s">
        <v>23</v>
      </c>
      <c r="K19" s="88"/>
      <c r="L19" s="88"/>
      <c r="M19" s="89" t="s">
        <v>24</v>
      </c>
      <c r="N19" s="88"/>
      <c r="O19" s="88"/>
      <c r="P19" s="90"/>
      <c r="Q19" s="88"/>
      <c r="R19" s="88"/>
      <c r="S19" s="88"/>
      <c r="T19" s="88"/>
      <c r="U19" s="88"/>
      <c r="V19" s="88"/>
      <c r="W19" s="90"/>
      <c r="X19" s="88"/>
      <c r="Y19" s="88"/>
      <c r="Z19" s="88"/>
      <c r="AA19" s="88"/>
      <c r="AB19" s="88"/>
      <c r="AC19" s="88"/>
      <c r="AD19" s="90"/>
      <c r="AE19" s="88"/>
      <c r="AF19" s="88"/>
      <c r="AG19" s="88"/>
      <c r="AH19" s="88"/>
      <c r="AI19" s="88"/>
      <c r="AJ19" s="88"/>
      <c r="AK19" s="90"/>
      <c r="AL19" s="88"/>
      <c r="AO19" s="129"/>
    </row>
    <row r="20" spans="1:79" ht="24" customHeight="1" thickTop="1" thickBot="1" x14ac:dyDescent="0.25">
      <c r="A20" s="113" t="s">
        <v>14</v>
      </c>
      <c r="B20" s="115"/>
      <c r="C20" s="116"/>
      <c r="D20" s="117"/>
      <c r="E20" s="116"/>
      <c r="F20" s="116"/>
      <c r="G20" s="116"/>
      <c r="H20" s="116"/>
      <c r="I20" s="115"/>
      <c r="J20" s="116"/>
      <c r="K20" s="116"/>
      <c r="L20" s="116"/>
      <c r="M20" s="116"/>
      <c r="N20" s="116"/>
      <c r="O20" s="116"/>
      <c r="P20" s="62" t="s">
        <v>36</v>
      </c>
      <c r="Q20" s="116"/>
      <c r="R20" s="61" t="s">
        <v>26</v>
      </c>
      <c r="S20" s="116"/>
      <c r="T20" s="116"/>
      <c r="U20" s="116"/>
      <c r="V20" s="116"/>
      <c r="W20" s="62" t="s">
        <v>27</v>
      </c>
      <c r="X20" s="116"/>
      <c r="Y20" s="116"/>
      <c r="Z20" s="21" t="s">
        <v>37</v>
      </c>
      <c r="AA20" s="116"/>
      <c r="AB20" s="116"/>
      <c r="AC20" s="116"/>
      <c r="AD20" s="115"/>
      <c r="AE20" s="116"/>
      <c r="AF20" s="116"/>
      <c r="AG20" s="116"/>
      <c r="AH20" s="116"/>
      <c r="AI20" s="116"/>
      <c r="AJ20" s="116"/>
      <c r="AK20" s="115"/>
      <c r="AL20" s="116"/>
    </row>
    <row r="21" spans="1:79" ht="24" customHeight="1" thickBot="1" x14ac:dyDescent="0.25">
      <c r="A21" s="114" t="s">
        <v>15</v>
      </c>
      <c r="B21" s="118"/>
      <c r="C21" s="119"/>
      <c r="D21" s="119"/>
      <c r="E21" s="119"/>
      <c r="F21" s="119"/>
      <c r="G21" s="119"/>
      <c r="H21" s="119"/>
      <c r="I21" s="118"/>
      <c r="J21" s="119"/>
      <c r="K21" s="119"/>
      <c r="L21" s="119"/>
      <c r="M21" s="119"/>
      <c r="N21" s="119"/>
      <c r="O21" s="119"/>
      <c r="P21" s="128" t="s">
        <v>34</v>
      </c>
      <c r="Q21" s="119"/>
      <c r="R21" s="119"/>
      <c r="S21" s="91" t="s">
        <v>28</v>
      </c>
      <c r="T21" s="119"/>
      <c r="U21" s="119"/>
      <c r="V21" s="119"/>
      <c r="W21" s="68" t="s">
        <v>30</v>
      </c>
      <c r="X21" s="119"/>
      <c r="Y21" s="119"/>
      <c r="Z21" s="119"/>
      <c r="AA21" s="119"/>
      <c r="AB21" s="119"/>
      <c r="AC21" s="119"/>
      <c r="AD21" s="118"/>
      <c r="AE21" s="112" t="s">
        <v>32</v>
      </c>
      <c r="AF21" s="119"/>
      <c r="AG21" s="69" t="s">
        <v>29</v>
      </c>
      <c r="AH21" s="119"/>
      <c r="AI21" s="119"/>
      <c r="AJ21" s="119"/>
      <c r="AK21" s="118"/>
      <c r="AL21" s="119"/>
    </row>
    <row r="22" spans="1:79" s="8" customFormat="1" x14ac:dyDescent="0.2">
      <c r="A22" s="7"/>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row>
    <row r="23" spans="1:79" s="8" customFormat="1" x14ac:dyDescent="0.2">
      <c r="A23" s="7"/>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row>
    <row r="24" spans="1:79" s="12" customFormat="1" ht="13.5" thickBot="1" x14ac:dyDescent="0.25">
      <c r="A24" s="15"/>
      <c r="B24" s="71" t="s">
        <v>8</v>
      </c>
      <c r="C24" s="72" t="s">
        <v>9</v>
      </c>
      <c r="D24" s="76" t="s">
        <v>9</v>
      </c>
      <c r="E24" s="76" t="s">
        <v>10</v>
      </c>
      <c r="F24" s="76" t="s">
        <v>11</v>
      </c>
      <c r="G24" s="76" t="str">
        <f>CHOOSE(1+MOD($I$4+6-2,7),"S","M","T","W","T","F","S")</f>
        <v>S</v>
      </c>
      <c r="H24" s="77" t="str">
        <f>CHOOSE(1+MOD($I$4+7-2,7),"D","M","T","W","T","F","S")</f>
        <v>D</v>
      </c>
      <c r="I24" s="74" t="str">
        <f>B24</f>
        <v>L</v>
      </c>
      <c r="J24" s="75" t="str">
        <f t="shared" ref="J24" si="47">C24</f>
        <v>M</v>
      </c>
      <c r="K24" s="75" t="str">
        <f t="shared" ref="K24" si="48">D24</f>
        <v>M</v>
      </c>
      <c r="L24" s="75" t="str">
        <f t="shared" ref="L24" si="49">E24</f>
        <v>J</v>
      </c>
      <c r="M24" s="75" t="str">
        <f t="shared" ref="M24" si="50">F24</f>
        <v>V</v>
      </c>
      <c r="N24" s="92" t="str">
        <f t="shared" ref="N24" si="51">G24</f>
        <v>S</v>
      </c>
      <c r="O24" s="73" t="str">
        <f t="shared" ref="O24" si="52">H24</f>
        <v>D</v>
      </c>
      <c r="P24" s="74" t="str">
        <f>I24</f>
        <v>L</v>
      </c>
      <c r="Q24" s="75" t="str">
        <f t="shared" ref="Q24" si="53">J24</f>
        <v>M</v>
      </c>
      <c r="R24" s="75" t="str">
        <f t="shared" ref="R24" si="54">K24</f>
        <v>M</v>
      </c>
      <c r="S24" s="75" t="str">
        <f t="shared" ref="S24" si="55">L24</f>
        <v>J</v>
      </c>
      <c r="T24" s="75" t="str">
        <f t="shared" ref="T24" si="56">M24</f>
        <v>V</v>
      </c>
      <c r="U24" s="75" t="str">
        <f t="shared" ref="U24" si="57">N24</f>
        <v>S</v>
      </c>
      <c r="V24" s="73" t="str">
        <f t="shared" ref="V24" si="58">O24</f>
        <v>D</v>
      </c>
      <c r="W24" s="74" t="str">
        <f>P24</f>
        <v>L</v>
      </c>
      <c r="X24" s="75" t="str">
        <f t="shared" ref="X24" si="59">Q24</f>
        <v>M</v>
      </c>
      <c r="Y24" s="75" t="str">
        <f t="shared" ref="Y24" si="60">R24</f>
        <v>M</v>
      </c>
      <c r="Z24" s="75" t="str">
        <f t="shared" ref="Z24" si="61">S24</f>
        <v>J</v>
      </c>
      <c r="AA24" s="75" t="str">
        <f t="shared" ref="AA24" si="62">T24</f>
        <v>V</v>
      </c>
      <c r="AB24" s="75" t="str">
        <f t="shared" ref="AB24" si="63">U24</f>
        <v>S</v>
      </c>
      <c r="AC24" s="73" t="str">
        <f t="shared" ref="AC24" si="64">V24</f>
        <v>D</v>
      </c>
      <c r="AD24" s="74" t="str">
        <f>W24</f>
        <v>L</v>
      </c>
      <c r="AE24" s="75" t="str">
        <f t="shared" ref="AE24" si="65">X24</f>
        <v>M</v>
      </c>
      <c r="AF24" s="75" t="str">
        <f t="shared" ref="AF24" si="66">Y24</f>
        <v>M</v>
      </c>
      <c r="AG24" s="75" t="str">
        <f t="shared" ref="AG24" si="67">Z24</f>
        <v>J</v>
      </c>
      <c r="AH24" s="72" t="str">
        <f t="shared" ref="AH24" si="68">AA24</f>
        <v>V</v>
      </c>
      <c r="AI24" s="72" t="str">
        <f t="shared" ref="AI24" si="69">AB24</f>
        <v>S</v>
      </c>
      <c r="AJ24" s="93" t="str">
        <f t="shared" ref="AJ24" si="70">AC24</f>
        <v>D</v>
      </c>
      <c r="AK24" s="71" t="str">
        <f>AD24</f>
        <v>L</v>
      </c>
      <c r="AL24" s="72" t="str">
        <f t="shared" ref="AL24" si="71">AE24</f>
        <v>M</v>
      </c>
      <c r="AN24" s="7"/>
      <c r="AO24" s="13"/>
      <c r="AP24" s="14"/>
    </row>
    <row r="25" spans="1:79" ht="16.5" thickBot="1" x14ac:dyDescent="0.25">
      <c r="A25" s="22">
        <f>DATE(YEAR(A17+35),MONTH(A17+35),1)</f>
        <v>45231</v>
      </c>
      <c r="B25" s="45" t="str">
        <f>IF(WEEKDAY(A25,1)=$I$4,A25,"")</f>
        <v/>
      </c>
      <c r="C25" s="47" t="str">
        <f>IF(B25="",IF(WEEKDAY(A25,1)=MOD($I$4,7)+1,A25,""),B25+1)</f>
        <v/>
      </c>
      <c r="D25" s="79">
        <f>IF(C25="",IF(WEEKDAY(A25,1)=MOD($I$4+1,7)+1,A25,""),C25+1)</f>
        <v>45231</v>
      </c>
      <c r="E25" s="79">
        <f>IF(D25="",IF(WEEKDAY(A25,1)=MOD($I$4+2,7)+1,A25,""),D25+1)</f>
        <v>45232</v>
      </c>
      <c r="F25" s="79">
        <f>IF(E25="",IF(WEEKDAY(A25,1)=MOD($I$4+3,7)+1,A25,""),E25+1)</f>
        <v>45233</v>
      </c>
      <c r="G25" s="79">
        <f>IF(F25="",IF(WEEKDAY(A25,1)=MOD($I$4+4,7)+1,A25,""),F25+1)</f>
        <v>45234</v>
      </c>
      <c r="H25" s="79">
        <f>IF(G25="",IF(WEEKDAY(A25,1)=MOD($I$4+5,7)+1,A25,""),G25+1)</f>
        <v>45235</v>
      </c>
      <c r="I25" s="45">
        <f>IF(H25="","",IF(MONTH(H25+1)&lt;&gt;MONTH(H25),"",H25+1))</f>
        <v>45236</v>
      </c>
      <c r="J25" s="47">
        <f t="shared" ref="J25:AL25" si="72">IF(I25="","",IF(MONTH(I25+1)&lt;&gt;MONTH(I25),"",I25+1))</f>
        <v>45237</v>
      </c>
      <c r="K25" s="47">
        <f t="shared" si="72"/>
        <v>45238</v>
      </c>
      <c r="L25" s="47">
        <f t="shared" si="72"/>
        <v>45239</v>
      </c>
      <c r="M25" s="47">
        <f t="shared" si="72"/>
        <v>45240</v>
      </c>
      <c r="N25" s="94">
        <f t="shared" si="72"/>
        <v>45241</v>
      </c>
      <c r="O25" s="47">
        <f t="shared" si="72"/>
        <v>45242</v>
      </c>
      <c r="P25" s="45">
        <f t="shared" si="72"/>
        <v>45243</v>
      </c>
      <c r="Q25" s="47">
        <f t="shared" si="72"/>
        <v>45244</v>
      </c>
      <c r="R25" s="47">
        <f t="shared" si="72"/>
        <v>45245</v>
      </c>
      <c r="S25" s="47">
        <f t="shared" si="72"/>
        <v>45246</v>
      </c>
      <c r="T25" s="47">
        <f t="shared" si="72"/>
        <v>45247</v>
      </c>
      <c r="U25" s="47">
        <f t="shared" si="72"/>
        <v>45248</v>
      </c>
      <c r="V25" s="47">
        <f t="shared" si="72"/>
        <v>45249</v>
      </c>
      <c r="W25" s="45">
        <f t="shared" si="72"/>
        <v>45250</v>
      </c>
      <c r="X25" s="47">
        <f t="shared" si="72"/>
        <v>45251</v>
      </c>
      <c r="Y25" s="47">
        <f t="shared" si="72"/>
        <v>45252</v>
      </c>
      <c r="Z25" s="47">
        <f t="shared" si="72"/>
        <v>45253</v>
      </c>
      <c r="AA25" s="47">
        <f t="shared" si="72"/>
        <v>45254</v>
      </c>
      <c r="AB25" s="47">
        <f t="shared" si="72"/>
        <v>45255</v>
      </c>
      <c r="AC25" s="47">
        <f t="shared" si="72"/>
        <v>45256</v>
      </c>
      <c r="AD25" s="45">
        <f t="shared" si="72"/>
        <v>45257</v>
      </c>
      <c r="AE25" s="47">
        <f t="shared" si="72"/>
        <v>45258</v>
      </c>
      <c r="AF25" s="47">
        <f t="shared" si="72"/>
        <v>45259</v>
      </c>
      <c r="AG25" s="47">
        <f t="shared" si="72"/>
        <v>45260</v>
      </c>
      <c r="AH25" s="47" t="str">
        <f t="shared" si="72"/>
        <v/>
      </c>
      <c r="AI25" s="47" t="str">
        <f t="shared" si="72"/>
        <v/>
      </c>
      <c r="AJ25" s="47" t="str">
        <f t="shared" si="72"/>
        <v/>
      </c>
      <c r="AK25" s="45" t="str">
        <f t="shared" si="72"/>
        <v/>
      </c>
      <c r="AL25" s="47" t="str">
        <f t="shared" si="72"/>
        <v/>
      </c>
      <c r="AO25" s="11"/>
    </row>
    <row r="26" spans="1:79" ht="23.1" customHeight="1" x14ac:dyDescent="0.2">
      <c r="A26" s="17" t="s">
        <v>12</v>
      </c>
      <c r="B26" s="84"/>
      <c r="C26" s="83"/>
      <c r="D26" s="83"/>
      <c r="E26" s="83"/>
      <c r="F26" s="83"/>
      <c r="G26" s="83"/>
      <c r="H26" s="83"/>
      <c r="I26" s="84"/>
      <c r="J26" s="83"/>
      <c r="K26" s="83"/>
      <c r="L26" s="83"/>
      <c r="M26" s="83"/>
      <c r="N26" s="95"/>
      <c r="O26" s="83"/>
      <c r="P26" s="84"/>
      <c r="Q26" s="52" t="s">
        <v>21</v>
      </c>
      <c r="R26" s="83"/>
      <c r="S26" s="83"/>
      <c r="T26" s="83"/>
      <c r="U26" s="83"/>
      <c r="V26" s="83"/>
      <c r="W26" s="84"/>
      <c r="X26" s="83"/>
      <c r="Y26" s="83"/>
      <c r="Z26" s="83"/>
      <c r="AA26" s="83"/>
      <c r="AB26" s="83"/>
      <c r="AC26" s="83"/>
      <c r="AD26" s="84"/>
      <c r="AE26" s="83"/>
      <c r="AF26" s="83"/>
      <c r="AG26" s="83"/>
      <c r="AH26" s="83"/>
      <c r="AI26" s="83"/>
      <c r="AJ26" s="83"/>
      <c r="AK26" s="84"/>
      <c r="AL26" s="83"/>
      <c r="AO26" s="11"/>
    </row>
    <row r="27" spans="1:79" ht="23.1" customHeight="1" thickBot="1" x14ac:dyDescent="0.25">
      <c r="A27" s="18" t="s">
        <v>13</v>
      </c>
      <c r="B27" s="90"/>
      <c r="C27" s="88"/>
      <c r="D27" s="88"/>
      <c r="E27" s="88"/>
      <c r="F27" s="88"/>
      <c r="G27" s="88"/>
      <c r="H27" s="88"/>
      <c r="I27" s="90"/>
      <c r="J27" s="58" t="s">
        <v>22</v>
      </c>
      <c r="K27" s="88"/>
      <c r="L27" s="88"/>
      <c r="M27" s="88"/>
      <c r="N27" s="96"/>
      <c r="O27" s="88"/>
      <c r="P27" s="90"/>
      <c r="Q27" s="88"/>
      <c r="R27" s="88"/>
      <c r="S27" s="58" t="s">
        <v>23</v>
      </c>
      <c r="T27" s="88"/>
      <c r="U27" s="88"/>
      <c r="V27" s="88"/>
      <c r="W27" s="90"/>
      <c r="X27" s="55" t="s">
        <v>20</v>
      </c>
      <c r="Y27" s="88"/>
      <c r="Z27" s="88"/>
      <c r="AA27" s="88"/>
      <c r="AB27" s="88"/>
      <c r="AC27" s="88"/>
      <c r="AD27" s="90"/>
      <c r="AE27" s="88"/>
      <c r="AF27" s="88"/>
      <c r="AG27" s="88"/>
      <c r="AH27" s="88"/>
      <c r="AI27" s="88"/>
      <c r="AJ27" s="88"/>
      <c r="AK27" s="90"/>
      <c r="AL27" s="88"/>
      <c r="AO27" s="11"/>
    </row>
    <row r="28" spans="1:79" ht="23.1" customHeight="1" thickTop="1" x14ac:dyDescent="0.2">
      <c r="A28" s="113" t="s">
        <v>14</v>
      </c>
      <c r="B28" s="116"/>
      <c r="C28" s="116"/>
      <c r="D28" s="117"/>
      <c r="E28" s="116"/>
      <c r="F28" s="116"/>
      <c r="G28" s="116"/>
      <c r="H28" s="116"/>
      <c r="I28" s="62" t="s">
        <v>36</v>
      </c>
      <c r="J28" s="116"/>
      <c r="K28" s="116"/>
      <c r="L28" s="116"/>
      <c r="M28" s="116"/>
      <c r="N28" s="97"/>
      <c r="O28" s="116"/>
      <c r="P28" s="62" t="s">
        <v>27</v>
      </c>
      <c r="Q28" s="116"/>
      <c r="R28" s="61" t="s">
        <v>26</v>
      </c>
      <c r="S28" s="116"/>
      <c r="T28" s="116"/>
      <c r="U28" s="116"/>
      <c r="V28" s="116"/>
      <c r="W28" s="115"/>
      <c r="X28" s="116"/>
      <c r="Y28" s="116"/>
      <c r="Z28" s="116"/>
      <c r="AA28" s="116"/>
      <c r="AB28" s="116"/>
      <c r="AC28" s="116"/>
      <c r="AD28" s="115"/>
      <c r="AE28" s="116"/>
      <c r="AF28" s="116"/>
      <c r="AG28" s="116"/>
      <c r="AH28" s="116"/>
      <c r="AI28" s="116"/>
      <c r="AJ28" s="116"/>
      <c r="AK28" s="115"/>
      <c r="AL28" s="116"/>
      <c r="AO28" s="11"/>
    </row>
    <row r="29" spans="1:79" ht="23.1" customHeight="1" thickBot="1" x14ac:dyDescent="0.25">
      <c r="A29" s="114" t="s">
        <v>15</v>
      </c>
      <c r="B29" s="119"/>
      <c r="C29" s="119"/>
      <c r="D29" s="119"/>
      <c r="E29" s="119"/>
      <c r="F29" s="119"/>
      <c r="G29" s="119"/>
      <c r="H29" s="119"/>
      <c r="I29" s="128" t="s">
        <v>34</v>
      </c>
      <c r="J29" s="119"/>
      <c r="K29" s="119"/>
      <c r="L29" s="98" t="s">
        <v>28</v>
      </c>
      <c r="M29" s="119"/>
      <c r="N29" s="99"/>
      <c r="O29" s="119"/>
      <c r="P29" s="68" t="s">
        <v>30</v>
      </c>
      <c r="Q29" s="119"/>
      <c r="R29" s="127" t="s">
        <v>33</v>
      </c>
      <c r="S29" s="119"/>
      <c r="T29" s="119"/>
      <c r="U29" s="119"/>
      <c r="V29" s="119"/>
      <c r="W29" s="118"/>
      <c r="X29" s="119"/>
      <c r="Y29" s="119"/>
      <c r="Z29" s="119"/>
      <c r="AA29" s="119"/>
      <c r="AB29" s="119"/>
      <c r="AC29" s="119"/>
      <c r="AD29" s="118"/>
      <c r="AE29" s="119"/>
      <c r="AF29" s="119"/>
      <c r="AG29" s="100" t="s">
        <v>29</v>
      </c>
      <c r="AH29" s="119"/>
      <c r="AI29" s="119"/>
      <c r="AJ29" s="119"/>
      <c r="AK29" s="118"/>
      <c r="AL29" s="119"/>
      <c r="AO29" s="11"/>
    </row>
    <row r="30" spans="1:79" s="8" customFormat="1" x14ac:dyDescent="0.2">
      <c r="A30" s="7"/>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row>
    <row r="31" spans="1:79" s="8" customFormat="1" x14ac:dyDescent="0.2">
      <c r="A31" s="7"/>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125"/>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row>
    <row r="32" spans="1:79" s="12" customFormat="1" ht="13.5" thickBot="1" x14ac:dyDescent="0.25">
      <c r="A32" s="15"/>
      <c r="B32" s="71" t="s">
        <v>8</v>
      </c>
      <c r="C32" s="72" t="s">
        <v>9</v>
      </c>
      <c r="D32" s="72" t="s">
        <v>9</v>
      </c>
      <c r="E32" s="72" t="s">
        <v>10</v>
      </c>
      <c r="F32" s="75" t="s">
        <v>11</v>
      </c>
      <c r="G32" s="75" t="str">
        <f>CHOOSE(1+MOD($I$4+6-2,7),"S","M","T","W","T","F","S")</f>
        <v>S</v>
      </c>
      <c r="H32" s="73" t="str">
        <f>CHOOSE(1+MOD($I$4+7-2,7),"D","M","T","W","T","F","S")</f>
        <v>D</v>
      </c>
      <c r="I32" s="74" t="str">
        <f>B32</f>
        <v>L</v>
      </c>
      <c r="J32" s="75" t="str">
        <f t="shared" ref="J32" si="73">C32</f>
        <v>M</v>
      </c>
      <c r="K32" s="75" t="str">
        <f t="shared" ref="K32" si="74">D32</f>
        <v>M</v>
      </c>
      <c r="L32" s="75" t="str">
        <f t="shared" ref="L32" si="75">E32</f>
        <v>J</v>
      </c>
      <c r="M32" s="75" t="str">
        <f t="shared" ref="M32" si="76">F32</f>
        <v>V</v>
      </c>
      <c r="N32" s="75" t="str">
        <f t="shared" ref="N32" si="77">G32</f>
        <v>S</v>
      </c>
      <c r="O32" s="73" t="str">
        <f t="shared" ref="O32" si="78">H32</f>
        <v>D</v>
      </c>
      <c r="P32" s="74" t="str">
        <f>I32</f>
        <v>L</v>
      </c>
      <c r="Q32" s="75" t="str">
        <f t="shared" ref="Q32" si="79">J32</f>
        <v>M</v>
      </c>
      <c r="R32" s="75" t="str">
        <f t="shared" ref="R32" si="80">K32</f>
        <v>M</v>
      </c>
      <c r="S32" s="75" t="str">
        <f t="shared" ref="S32" si="81">L32</f>
        <v>J</v>
      </c>
      <c r="T32" s="75" t="str">
        <f t="shared" ref="T32" si="82">M32</f>
        <v>V</v>
      </c>
      <c r="U32" s="75" t="str">
        <f t="shared" ref="U32" si="83">N32</f>
        <v>S</v>
      </c>
      <c r="V32" s="73" t="str">
        <f t="shared" ref="V32" si="84">O32</f>
        <v>D</v>
      </c>
      <c r="W32" s="74" t="str">
        <f>P32</f>
        <v>L</v>
      </c>
      <c r="X32" s="75" t="str">
        <f t="shared" ref="X32" si="85">Q32</f>
        <v>M</v>
      </c>
      <c r="Y32" s="75" t="str">
        <f t="shared" ref="Y32" si="86">R32</f>
        <v>M</v>
      </c>
      <c r="Z32" s="75" t="str">
        <f t="shared" ref="Z32" si="87">S32</f>
        <v>J</v>
      </c>
      <c r="AA32" s="75" t="str">
        <f t="shared" ref="AA32" si="88">T32</f>
        <v>V</v>
      </c>
      <c r="AB32" s="76" t="str">
        <f t="shared" ref="AB32" si="89">U32</f>
        <v>S</v>
      </c>
      <c r="AC32" s="77" t="str">
        <f t="shared" ref="AC32" si="90">V32</f>
        <v>D</v>
      </c>
      <c r="AD32" s="101" t="str">
        <f>W32</f>
        <v>L</v>
      </c>
      <c r="AE32" s="76" t="str">
        <f t="shared" ref="AE32" si="91">X32</f>
        <v>M</v>
      </c>
      <c r="AF32" s="76" t="str">
        <f t="shared" ref="AF32" si="92">Y32</f>
        <v>M</v>
      </c>
      <c r="AG32" s="76" t="str">
        <f t="shared" ref="AG32" si="93">Z32</f>
        <v>J</v>
      </c>
      <c r="AH32" s="76" t="str">
        <f t="shared" ref="AH32" si="94">AA32</f>
        <v>V</v>
      </c>
      <c r="AI32" s="76" t="str">
        <f t="shared" ref="AI32" si="95">AB32</f>
        <v>S</v>
      </c>
      <c r="AJ32" s="77" t="str">
        <f t="shared" ref="AJ32" si="96">AC32</f>
        <v>D</v>
      </c>
      <c r="AK32" s="71" t="str">
        <f>AD32</f>
        <v>L</v>
      </c>
      <c r="AL32" s="72" t="str">
        <f t="shared" ref="AL32" si="97">AE32</f>
        <v>M</v>
      </c>
      <c r="AN32" s="7"/>
      <c r="AO32" s="13"/>
      <c r="AP32" s="14"/>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row>
    <row r="33" spans="1:42" ht="16.5" thickBot="1" x14ac:dyDescent="0.25">
      <c r="A33" s="22">
        <f>DATE(YEAR(A25+35),MONTH(A25+35),1)</f>
        <v>45261</v>
      </c>
      <c r="B33" s="45" t="str">
        <f>IF(WEEKDAY(A33,1)=$I$4,A33,"")</f>
        <v/>
      </c>
      <c r="C33" s="47" t="str">
        <f>IF(B33="",IF(WEEKDAY(A33,1)=MOD($I$4,7)+1,A33,""),B33+1)</f>
        <v/>
      </c>
      <c r="D33" s="47" t="str">
        <f>IF(C33="",IF(WEEKDAY(A33,1)=MOD($I$4+1,7)+1,A33,""),C33+1)</f>
        <v/>
      </c>
      <c r="E33" s="47" t="str">
        <f>IF(D33="",IF(WEEKDAY(A33,1)=MOD($I$4+2,7)+1,A33,""),D33+1)</f>
        <v/>
      </c>
      <c r="F33" s="47">
        <f>IF(E33="",IF(WEEKDAY(A33,1)=MOD($I$4+3,7)+1,A33,""),E33+1)</f>
        <v>45261</v>
      </c>
      <c r="G33" s="47">
        <f>IF(F33="",IF(WEEKDAY(A33,1)=MOD($I$4+4,7)+1,A33,""),F33+1)</f>
        <v>45262</v>
      </c>
      <c r="H33" s="47">
        <f>IF(G33="",IF(WEEKDAY(A33,1)=MOD($I$4+5,7)+1,A33,""),G33+1)</f>
        <v>45263</v>
      </c>
      <c r="I33" s="45">
        <f>IF(H33="","",IF(MONTH(H33+1)&lt;&gt;MONTH(H33),"",H33+1))</f>
        <v>45264</v>
      </c>
      <c r="J33" s="47">
        <f t="shared" ref="J33:AL33" si="98">IF(I33="","",IF(MONTH(I33+1)&lt;&gt;MONTH(I33),"",I33+1))</f>
        <v>45265</v>
      </c>
      <c r="K33" s="47">
        <f t="shared" si="98"/>
        <v>45266</v>
      </c>
      <c r="L33" s="47">
        <f t="shared" si="98"/>
        <v>45267</v>
      </c>
      <c r="M33" s="47">
        <f t="shared" si="98"/>
        <v>45268</v>
      </c>
      <c r="N33" s="47">
        <f t="shared" si="98"/>
        <v>45269</v>
      </c>
      <c r="O33" s="47">
        <f t="shared" si="98"/>
        <v>45270</v>
      </c>
      <c r="P33" s="45">
        <f t="shared" si="98"/>
        <v>45271</v>
      </c>
      <c r="Q33" s="47">
        <f t="shared" si="98"/>
        <v>45272</v>
      </c>
      <c r="R33" s="47">
        <f t="shared" si="98"/>
        <v>45273</v>
      </c>
      <c r="S33" s="47">
        <f t="shared" si="98"/>
        <v>45274</v>
      </c>
      <c r="T33" s="47">
        <f t="shared" si="98"/>
        <v>45275</v>
      </c>
      <c r="U33" s="47">
        <f t="shared" si="98"/>
        <v>45276</v>
      </c>
      <c r="V33" s="47">
        <f t="shared" si="98"/>
        <v>45277</v>
      </c>
      <c r="W33" s="45">
        <f t="shared" si="98"/>
        <v>45278</v>
      </c>
      <c r="X33" s="47">
        <f t="shared" si="98"/>
        <v>45279</v>
      </c>
      <c r="Y33" s="47">
        <f t="shared" si="98"/>
        <v>45280</v>
      </c>
      <c r="Z33" s="47">
        <f t="shared" si="98"/>
        <v>45281</v>
      </c>
      <c r="AA33" s="47">
        <f t="shared" si="98"/>
        <v>45282</v>
      </c>
      <c r="AB33" s="79">
        <f t="shared" si="98"/>
        <v>45283</v>
      </c>
      <c r="AC33" s="79">
        <f t="shared" si="98"/>
        <v>45284</v>
      </c>
      <c r="AD33" s="94">
        <f t="shared" si="98"/>
        <v>45285</v>
      </c>
      <c r="AE33" s="79">
        <f t="shared" si="98"/>
        <v>45286</v>
      </c>
      <c r="AF33" s="79">
        <f t="shared" si="98"/>
        <v>45287</v>
      </c>
      <c r="AG33" s="79">
        <f t="shared" si="98"/>
        <v>45288</v>
      </c>
      <c r="AH33" s="79">
        <f t="shared" si="98"/>
        <v>45289</v>
      </c>
      <c r="AI33" s="79">
        <f t="shared" si="98"/>
        <v>45290</v>
      </c>
      <c r="AJ33" s="79">
        <f t="shared" si="98"/>
        <v>45291</v>
      </c>
      <c r="AK33" s="45" t="str">
        <f t="shared" si="98"/>
        <v/>
      </c>
      <c r="AL33" s="47" t="str">
        <f t="shared" si="98"/>
        <v/>
      </c>
    </row>
    <row r="34" spans="1:42" ht="23.1" customHeight="1" x14ac:dyDescent="0.2">
      <c r="A34" s="17" t="s">
        <v>12</v>
      </c>
      <c r="B34" s="84"/>
      <c r="C34" s="83"/>
      <c r="D34" s="83"/>
      <c r="E34" s="83"/>
      <c r="F34" s="83"/>
      <c r="G34" s="83"/>
      <c r="H34" s="83"/>
      <c r="I34" s="84"/>
      <c r="J34" s="83"/>
      <c r="K34" s="83"/>
      <c r="L34" s="83"/>
      <c r="M34" s="83"/>
      <c r="N34" s="83"/>
      <c r="O34" s="83"/>
      <c r="P34" s="84"/>
      <c r="Q34" s="52" t="s">
        <v>21</v>
      </c>
      <c r="R34" s="83"/>
      <c r="S34" s="83"/>
      <c r="T34" s="83"/>
      <c r="U34" s="83"/>
      <c r="V34" s="83"/>
      <c r="W34" s="84"/>
      <c r="X34" s="83"/>
      <c r="Y34" s="83"/>
      <c r="Z34" s="83"/>
      <c r="AA34" s="83"/>
      <c r="AB34" s="83"/>
      <c r="AC34" s="83"/>
      <c r="AD34" s="95"/>
      <c r="AE34" s="83"/>
      <c r="AF34" s="83"/>
      <c r="AG34" s="83"/>
      <c r="AH34" s="83"/>
      <c r="AI34" s="83"/>
      <c r="AJ34" s="83"/>
      <c r="AK34" s="84"/>
      <c r="AL34" s="83"/>
    </row>
    <row r="35" spans="1:42" ht="23.1" customHeight="1" thickBot="1" x14ac:dyDescent="0.25">
      <c r="A35" s="18" t="s">
        <v>13</v>
      </c>
      <c r="B35" s="90"/>
      <c r="C35" s="88"/>
      <c r="D35" s="88"/>
      <c r="E35" s="88"/>
      <c r="F35" s="88"/>
      <c r="G35" s="88"/>
      <c r="H35" s="88"/>
      <c r="I35" s="90"/>
      <c r="J35" s="58" t="s">
        <v>22</v>
      </c>
      <c r="K35" s="88"/>
      <c r="L35" s="88"/>
      <c r="M35" s="88"/>
      <c r="N35" s="88"/>
      <c r="O35" s="88"/>
      <c r="P35" s="90"/>
      <c r="Q35" s="88"/>
      <c r="R35" s="58" t="s">
        <v>23</v>
      </c>
      <c r="S35" s="88"/>
      <c r="T35" s="89" t="s">
        <v>24</v>
      </c>
      <c r="U35" s="88"/>
      <c r="V35" s="88"/>
      <c r="W35" s="90"/>
      <c r="X35" s="88"/>
      <c r="Y35" s="88"/>
      <c r="Z35" s="88"/>
      <c r="AA35" s="88"/>
      <c r="AB35" s="88"/>
      <c r="AC35" s="88"/>
      <c r="AD35" s="96"/>
      <c r="AE35" s="88"/>
      <c r="AF35" s="88"/>
      <c r="AG35" s="88"/>
      <c r="AH35" s="88"/>
      <c r="AI35" s="88"/>
      <c r="AJ35" s="88"/>
      <c r="AK35" s="90"/>
      <c r="AL35" s="88"/>
    </row>
    <row r="36" spans="1:42" ht="23.1" customHeight="1" thickTop="1" thickBot="1" x14ac:dyDescent="0.25">
      <c r="A36" s="113" t="s">
        <v>14</v>
      </c>
      <c r="B36" s="115"/>
      <c r="C36" s="116"/>
      <c r="D36" s="117"/>
      <c r="E36" s="116"/>
      <c r="F36" s="116"/>
      <c r="G36" s="116"/>
      <c r="H36" s="116"/>
      <c r="I36" s="62" t="s">
        <v>36</v>
      </c>
      <c r="J36" s="116"/>
      <c r="K36" s="116"/>
      <c r="L36" s="21" t="s">
        <v>37</v>
      </c>
      <c r="M36" s="116"/>
      <c r="N36" s="116"/>
      <c r="O36" s="116"/>
      <c r="P36" s="62" t="s">
        <v>27</v>
      </c>
      <c r="Q36" s="116"/>
      <c r="R36" s="61" t="s">
        <v>26</v>
      </c>
      <c r="S36" s="116"/>
      <c r="T36" s="116"/>
      <c r="U36" s="116"/>
      <c r="V36" s="116"/>
      <c r="W36" s="115"/>
      <c r="X36" s="116"/>
      <c r="Y36" s="116"/>
      <c r="Z36" s="116"/>
      <c r="AA36" s="116"/>
      <c r="AB36" s="116"/>
      <c r="AC36" s="116"/>
      <c r="AD36" s="97"/>
      <c r="AE36" s="116"/>
      <c r="AF36" s="116"/>
      <c r="AG36" s="116"/>
      <c r="AH36" s="116"/>
      <c r="AI36" s="116"/>
      <c r="AJ36" s="116"/>
      <c r="AK36" s="115"/>
      <c r="AL36" s="116"/>
    </row>
    <row r="37" spans="1:42" ht="23.1" customHeight="1" thickBot="1" x14ac:dyDescent="0.25">
      <c r="A37" s="114" t="s">
        <v>15</v>
      </c>
      <c r="B37" s="118"/>
      <c r="C37" s="119"/>
      <c r="D37" s="119"/>
      <c r="E37" s="119"/>
      <c r="F37" s="119"/>
      <c r="G37" s="119"/>
      <c r="H37" s="119"/>
      <c r="I37" s="128" t="s">
        <v>34</v>
      </c>
      <c r="J37" s="119"/>
      <c r="K37" s="119"/>
      <c r="L37" s="119"/>
      <c r="M37" s="119"/>
      <c r="N37" s="119"/>
      <c r="O37" s="119"/>
      <c r="P37" s="68" t="s">
        <v>30</v>
      </c>
      <c r="Q37" s="112" t="s">
        <v>32</v>
      </c>
      <c r="R37" s="119"/>
      <c r="S37" s="91" t="s">
        <v>28</v>
      </c>
      <c r="T37" s="119"/>
      <c r="U37" s="119"/>
      <c r="V37" s="119"/>
      <c r="W37" s="118"/>
      <c r="X37" s="119"/>
      <c r="Y37" s="119"/>
      <c r="Z37" s="69" t="s">
        <v>29</v>
      </c>
      <c r="AA37" s="119"/>
      <c r="AB37" s="119"/>
      <c r="AC37" s="119"/>
      <c r="AD37" s="99"/>
      <c r="AE37" s="119"/>
      <c r="AF37" s="119"/>
      <c r="AG37" s="119"/>
      <c r="AH37" s="119"/>
      <c r="AI37" s="119"/>
      <c r="AJ37" s="119"/>
      <c r="AK37" s="118"/>
      <c r="AL37" s="119"/>
    </row>
    <row r="38" spans="1:42" s="8" customFormat="1" x14ac:dyDescent="0.2">
      <c r="A38" s="7"/>
      <c r="B38" s="70"/>
      <c r="C38" s="70"/>
      <c r="D38" s="70"/>
      <c r="E38" s="70"/>
      <c r="F38" s="70"/>
      <c r="G38" s="70"/>
      <c r="H38" s="70"/>
      <c r="I38" s="70"/>
      <c r="J38" s="70"/>
      <c r="K38" s="70"/>
      <c r="L38" s="70"/>
      <c r="M38" s="70"/>
      <c r="N38" s="70"/>
      <c r="O38" s="70"/>
      <c r="P38" s="124"/>
      <c r="Q38" s="70"/>
      <c r="R38" s="124"/>
      <c r="S38" s="70"/>
      <c r="T38" s="70"/>
      <c r="U38" s="70"/>
      <c r="V38" s="70"/>
      <c r="W38" s="70"/>
      <c r="X38" s="70"/>
      <c r="Y38" s="70"/>
      <c r="Z38" s="70"/>
      <c r="AA38" s="70"/>
      <c r="AB38" s="70"/>
      <c r="AC38" s="70"/>
      <c r="AD38" s="70"/>
      <c r="AE38" s="70"/>
      <c r="AF38" s="70"/>
      <c r="AG38" s="70"/>
      <c r="AH38" s="70"/>
      <c r="AI38" s="70"/>
      <c r="AJ38" s="70"/>
      <c r="AK38" s="70"/>
      <c r="AL38" s="70"/>
      <c r="AM38" s="125"/>
    </row>
    <row r="39" spans="1:42" s="8" customFormat="1" x14ac:dyDescent="0.2">
      <c r="A39" s="7"/>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row>
    <row r="40" spans="1:42" s="12" customFormat="1" ht="13.5" thickBot="1" x14ac:dyDescent="0.25">
      <c r="A40" s="15"/>
      <c r="B40" s="102" t="s">
        <v>8</v>
      </c>
      <c r="C40" s="76" t="s">
        <v>9</v>
      </c>
      <c r="D40" s="76" t="s">
        <v>9</v>
      </c>
      <c r="E40" s="76" t="s">
        <v>10</v>
      </c>
      <c r="F40" s="76" t="s">
        <v>11</v>
      </c>
      <c r="G40" s="76" t="str">
        <f>CHOOSE(1+MOD($I$4+6-2,7),"S","M","T","W","T","F","S")</f>
        <v>S</v>
      </c>
      <c r="H40" s="77" t="str">
        <f>CHOOSE(1+MOD($I$4+7-2,7),"D","M","T","W","T","F","S")</f>
        <v>D</v>
      </c>
      <c r="I40" s="74" t="str">
        <f>B40</f>
        <v>L</v>
      </c>
      <c r="J40" s="75" t="str">
        <f t="shared" ref="J40" si="99">C40</f>
        <v>M</v>
      </c>
      <c r="K40" s="75" t="str">
        <f t="shared" ref="K40" si="100">D40</f>
        <v>M</v>
      </c>
      <c r="L40" s="75" t="str">
        <f t="shared" ref="L40" si="101">E40</f>
        <v>J</v>
      </c>
      <c r="M40" s="75" t="str">
        <f t="shared" ref="M40" si="102">F40</f>
        <v>V</v>
      </c>
      <c r="N40" s="75" t="str">
        <f t="shared" ref="N40" si="103">G40</f>
        <v>S</v>
      </c>
      <c r="O40" s="73" t="str">
        <f t="shared" ref="O40" si="104">H40</f>
        <v>D</v>
      </c>
      <c r="P40" s="74" t="str">
        <f>I40</f>
        <v>L</v>
      </c>
      <c r="Q40" s="75" t="str">
        <f t="shared" ref="Q40" si="105">J40</f>
        <v>M</v>
      </c>
      <c r="R40" s="75" t="str">
        <f t="shared" ref="R40" si="106">K40</f>
        <v>M</v>
      </c>
      <c r="S40" s="75" t="str">
        <f t="shared" ref="S40" si="107">L40</f>
        <v>J</v>
      </c>
      <c r="T40" s="75" t="str">
        <f t="shared" ref="T40" si="108">M40</f>
        <v>V</v>
      </c>
      <c r="U40" s="75" t="str">
        <f t="shared" ref="U40" si="109">N40</f>
        <v>S</v>
      </c>
      <c r="V40" s="73" t="str">
        <f t="shared" ref="V40" si="110">O40</f>
        <v>D</v>
      </c>
      <c r="W40" s="74" t="str">
        <f>P40</f>
        <v>L</v>
      </c>
      <c r="X40" s="75" t="str">
        <f t="shared" ref="X40" si="111">Q40</f>
        <v>M</v>
      </c>
      <c r="Y40" s="75" t="str">
        <f t="shared" ref="Y40" si="112">R40</f>
        <v>M</v>
      </c>
      <c r="Z40" s="75" t="str">
        <f t="shared" ref="Z40" si="113">S40</f>
        <v>J</v>
      </c>
      <c r="AA40" s="75" t="str">
        <f t="shared" ref="AA40" si="114">T40</f>
        <v>V</v>
      </c>
      <c r="AB40" s="75" t="str">
        <f t="shared" ref="AB40" si="115">U40</f>
        <v>S</v>
      </c>
      <c r="AC40" s="73" t="str">
        <f t="shared" ref="AC40" si="116">V40</f>
        <v>D</v>
      </c>
      <c r="AD40" s="74" t="str">
        <f>W40</f>
        <v>L</v>
      </c>
      <c r="AE40" s="75" t="str">
        <f t="shared" ref="AE40" si="117">X40</f>
        <v>M</v>
      </c>
      <c r="AF40" s="75" t="str">
        <f t="shared" ref="AF40" si="118">Y40</f>
        <v>M</v>
      </c>
      <c r="AG40" s="72" t="str">
        <f t="shared" ref="AG40" si="119">Z40</f>
        <v>J</v>
      </c>
      <c r="AH40" s="72" t="str">
        <f t="shared" ref="AH40" si="120">AA40</f>
        <v>V</v>
      </c>
      <c r="AI40" s="72" t="str">
        <f t="shared" ref="AI40" si="121">AB40</f>
        <v>S</v>
      </c>
      <c r="AJ40" s="93" t="str">
        <f t="shared" ref="AJ40" si="122">AC40</f>
        <v>D</v>
      </c>
      <c r="AK40" s="71" t="str">
        <f>AD40</f>
        <v>L</v>
      </c>
      <c r="AL40" s="72" t="str">
        <f t="shared" ref="AL40" si="123">AE40</f>
        <v>M</v>
      </c>
      <c r="AN40" s="7"/>
      <c r="AO40" s="13"/>
      <c r="AP40" s="14"/>
    </row>
    <row r="41" spans="1:42" ht="16.5" thickBot="1" x14ac:dyDescent="0.25">
      <c r="A41" s="22">
        <f>DATE(YEAR(A33+35),MONTH(A33+35),1)</f>
        <v>45292</v>
      </c>
      <c r="B41" s="94">
        <f>IF(WEEKDAY(A41,1)=$I$4,A41,"")</f>
        <v>45292</v>
      </c>
      <c r="C41" s="79">
        <f>IF(B41="",IF(WEEKDAY(A41,1)=MOD($I$4,7)+1,A41,""),B41+1)</f>
        <v>45293</v>
      </c>
      <c r="D41" s="79">
        <f>IF(C41="",IF(WEEKDAY(A41,1)=MOD($I$4+1,7)+1,A41,""),C41+1)</f>
        <v>45294</v>
      </c>
      <c r="E41" s="79">
        <f>IF(D41="",IF(WEEKDAY(A41,1)=MOD($I$4+2,7)+1,A41,""),D41+1)</f>
        <v>45295</v>
      </c>
      <c r="F41" s="79">
        <f>IF(E41="",IF(WEEKDAY(A41,1)=MOD($I$4+3,7)+1,A41,""),E41+1)</f>
        <v>45296</v>
      </c>
      <c r="G41" s="79">
        <f>IF(F41="",IF(WEEKDAY(A41,1)=MOD($I$4+4,7)+1,A41,""),F41+1)</f>
        <v>45297</v>
      </c>
      <c r="H41" s="79">
        <f>IF(G41="",IF(WEEKDAY(A41,1)=MOD($I$4+5,7)+1,A41,""),G41+1)</f>
        <v>45298</v>
      </c>
      <c r="I41" s="45">
        <f>IF(H41="","",IF(MONTH(H41+1)&lt;&gt;MONTH(H41),"",H41+1))</f>
        <v>45299</v>
      </c>
      <c r="J41" s="47">
        <f t="shared" ref="J41:AL41" si="124">IF(I41="","",IF(MONTH(I41+1)&lt;&gt;MONTH(I41),"",I41+1))</f>
        <v>45300</v>
      </c>
      <c r="K41" s="47">
        <f t="shared" si="124"/>
        <v>45301</v>
      </c>
      <c r="L41" s="47">
        <f t="shared" si="124"/>
        <v>45302</v>
      </c>
      <c r="M41" s="47">
        <f t="shared" si="124"/>
        <v>45303</v>
      </c>
      <c r="N41" s="47">
        <f t="shared" si="124"/>
        <v>45304</v>
      </c>
      <c r="O41" s="47">
        <f t="shared" si="124"/>
        <v>45305</v>
      </c>
      <c r="P41" s="45">
        <f t="shared" si="124"/>
        <v>45306</v>
      </c>
      <c r="Q41" s="47">
        <f t="shared" si="124"/>
        <v>45307</v>
      </c>
      <c r="R41" s="47">
        <f t="shared" si="124"/>
        <v>45308</v>
      </c>
      <c r="S41" s="47">
        <f t="shared" si="124"/>
        <v>45309</v>
      </c>
      <c r="T41" s="47">
        <f t="shared" si="124"/>
        <v>45310</v>
      </c>
      <c r="U41" s="47">
        <f t="shared" si="124"/>
        <v>45311</v>
      </c>
      <c r="V41" s="47">
        <f t="shared" si="124"/>
        <v>45312</v>
      </c>
      <c r="W41" s="45">
        <f t="shared" si="124"/>
        <v>45313</v>
      </c>
      <c r="X41" s="47">
        <f t="shared" si="124"/>
        <v>45314</v>
      </c>
      <c r="Y41" s="47">
        <f t="shared" si="124"/>
        <v>45315</v>
      </c>
      <c r="Z41" s="47">
        <f t="shared" si="124"/>
        <v>45316</v>
      </c>
      <c r="AA41" s="47">
        <f t="shared" si="124"/>
        <v>45317</v>
      </c>
      <c r="AB41" s="47">
        <f t="shared" si="124"/>
        <v>45318</v>
      </c>
      <c r="AC41" s="47">
        <f t="shared" si="124"/>
        <v>45319</v>
      </c>
      <c r="AD41" s="45">
        <f t="shared" si="124"/>
        <v>45320</v>
      </c>
      <c r="AE41" s="47">
        <f t="shared" si="124"/>
        <v>45321</v>
      </c>
      <c r="AF41" s="47">
        <f t="shared" si="124"/>
        <v>45322</v>
      </c>
      <c r="AG41" s="47" t="str">
        <f t="shared" si="124"/>
        <v/>
      </c>
      <c r="AH41" s="47" t="str">
        <f t="shared" si="124"/>
        <v/>
      </c>
      <c r="AI41" s="47" t="str">
        <f t="shared" si="124"/>
        <v/>
      </c>
      <c r="AJ41" s="47" t="str">
        <f t="shared" si="124"/>
        <v/>
      </c>
      <c r="AK41" s="45" t="str">
        <f t="shared" si="124"/>
        <v/>
      </c>
      <c r="AL41" s="47" t="str">
        <f t="shared" si="124"/>
        <v/>
      </c>
    </row>
    <row r="42" spans="1:42" ht="23.1" customHeight="1" x14ac:dyDescent="0.2">
      <c r="A42" s="17" t="s">
        <v>12</v>
      </c>
      <c r="B42" s="95"/>
      <c r="C42" s="83"/>
      <c r="D42" s="83"/>
      <c r="E42" s="83"/>
      <c r="F42" s="83"/>
      <c r="G42" s="83"/>
      <c r="H42" s="83"/>
      <c r="I42" s="84"/>
      <c r="J42" s="83"/>
      <c r="K42" s="83"/>
      <c r="L42" s="83"/>
      <c r="M42" s="83"/>
      <c r="N42" s="83"/>
      <c r="O42" s="83"/>
      <c r="P42" s="84"/>
      <c r="Q42" s="83"/>
      <c r="R42" s="83"/>
      <c r="S42" s="83"/>
      <c r="T42" s="83"/>
      <c r="U42" s="83"/>
      <c r="V42" s="83"/>
      <c r="W42" s="84"/>
      <c r="X42" s="52" t="s">
        <v>21</v>
      </c>
      <c r="Y42" s="83"/>
      <c r="Z42" s="83"/>
      <c r="AA42" s="83"/>
      <c r="AB42" s="83"/>
      <c r="AC42" s="83"/>
      <c r="AD42" s="84"/>
      <c r="AE42" s="83"/>
      <c r="AF42" s="83"/>
      <c r="AG42" s="83"/>
      <c r="AH42" s="83"/>
      <c r="AI42" s="83"/>
      <c r="AJ42" s="83"/>
      <c r="AK42" s="84"/>
      <c r="AL42" s="83"/>
    </row>
    <row r="43" spans="1:42" ht="23.1" customHeight="1" thickBot="1" x14ac:dyDescent="0.25">
      <c r="A43" s="18" t="s">
        <v>13</v>
      </c>
      <c r="B43" s="96"/>
      <c r="C43" s="88"/>
      <c r="D43" s="88"/>
      <c r="E43" s="88"/>
      <c r="F43" s="88"/>
      <c r="G43" s="88"/>
      <c r="H43" s="88"/>
      <c r="I43" s="90"/>
      <c r="J43" s="88"/>
      <c r="K43" s="88"/>
      <c r="L43" s="88"/>
      <c r="M43" s="88"/>
      <c r="N43" s="88"/>
      <c r="O43" s="88"/>
      <c r="P43" s="90"/>
      <c r="Q43" s="88"/>
      <c r="R43" s="88"/>
      <c r="S43" s="88"/>
      <c r="T43" s="88"/>
      <c r="U43" s="88"/>
      <c r="V43" s="88"/>
      <c r="W43" s="90"/>
      <c r="X43" s="88"/>
      <c r="Y43" s="88"/>
      <c r="Z43" s="88"/>
      <c r="AA43" s="88"/>
      <c r="AB43" s="88"/>
      <c r="AC43" s="88"/>
      <c r="AD43" s="90"/>
      <c r="AE43" s="88"/>
      <c r="AF43" s="88"/>
      <c r="AG43" s="88"/>
      <c r="AH43" s="88"/>
      <c r="AI43" s="88"/>
      <c r="AJ43" s="88"/>
      <c r="AK43" s="90"/>
      <c r="AL43" s="88"/>
    </row>
    <row r="44" spans="1:42" ht="23.1" customHeight="1" thickTop="1" thickBot="1" x14ac:dyDescent="0.25">
      <c r="A44" s="113" t="s">
        <v>14</v>
      </c>
      <c r="B44" s="97"/>
      <c r="C44" s="116"/>
      <c r="D44" s="117"/>
      <c r="E44" s="116"/>
      <c r="F44" s="116"/>
      <c r="G44" s="116"/>
      <c r="H44" s="116"/>
      <c r="I44" s="62" t="s">
        <v>36</v>
      </c>
      <c r="J44" s="116"/>
      <c r="K44" s="116"/>
      <c r="L44" s="21" t="s">
        <v>37</v>
      </c>
      <c r="M44" s="116"/>
      <c r="N44" s="116"/>
      <c r="O44" s="116"/>
      <c r="P44" s="62" t="s">
        <v>27</v>
      </c>
      <c r="Q44" s="116"/>
      <c r="R44" s="116"/>
      <c r="S44" s="116"/>
      <c r="T44" s="116"/>
      <c r="U44" s="116"/>
      <c r="V44" s="116"/>
      <c r="W44" s="115"/>
      <c r="X44" s="116"/>
      <c r="Y44" s="61" t="s">
        <v>26</v>
      </c>
      <c r="Z44" s="116"/>
      <c r="AA44" s="116"/>
      <c r="AB44" s="116"/>
      <c r="AC44" s="116"/>
      <c r="AD44" s="115"/>
      <c r="AE44" s="116"/>
      <c r="AF44" s="116"/>
      <c r="AG44" s="116"/>
      <c r="AH44" s="116"/>
      <c r="AI44" s="116"/>
      <c r="AJ44" s="116"/>
      <c r="AK44" s="115"/>
      <c r="AL44" s="116"/>
    </row>
    <row r="45" spans="1:42" ht="23.1" customHeight="1" thickBot="1" x14ac:dyDescent="0.25">
      <c r="A45" s="114" t="s">
        <v>15</v>
      </c>
      <c r="B45" s="99"/>
      <c r="C45" s="119"/>
      <c r="D45" s="119"/>
      <c r="E45" s="119"/>
      <c r="F45" s="119"/>
      <c r="G45" s="119"/>
      <c r="H45" s="119"/>
      <c r="I45" s="128" t="s">
        <v>34</v>
      </c>
      <c r="J45" s="119"/>
      <c r="K45" s="119"/>
      <c r="L45" s="98" t="s">
        <v>28</v>
      </c>
      <c r="M45" s="119"/>
      <c r="N45" s="119"/>
      <c r="O45" s="119"/>
      <c r="P45" s="68" t="s">
        <v>30</v>
      </c>
      <c r="Q45" s="119"/>
      <c r="R45" s="119"/>
      <c r="S45" s="119"/>
      <c r="T45" s="119"/>
      <c r="U45" s="119"/>
      <c r="V45" s="119"/>
      <c r="W45" s="118"/>
      <c r="X45" s="119"/>
      <c r="Y45" s="119"/>
      <c r="Z45" s="100" t="s">
        <v>29</v>
      </c>
      <c r="AA45" s="119"/>
      <c r="AB45" s="119"/>
      <c r="AC45" s="119"/>
      <c r="AD45" s="118"/>
      <c r="AE45" s="119"/>
      <c r="AF45" s="119"/>
      <c r="AG45" s="119"/>
      <c r="AH45" s="119"/>
      <c r="AI45" s="119"/>
      <c r="AJ45" s="119"/>
      <c r="AK45" s="118"/>
      <c r="AL45" s="119"/>
    </row>
    <row r="46" spans="1:42" s="8" customFormat="1" x14ac:dyDescent="0.2">
      <c r="A46" s="7"/>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row>
    <row r="47" spans="1:42" s="8" customFormat="1" x14ac:dyDescent="0.2">
      <c r="A47" s="7"/>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row>
    <row r="48" spans="1:42" s="20" customFormat="1" x14ac:dyDescent="0.2">
      <c r="A48" s="19"/>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row>
    <row r="49" spans="1:42" s="8" customFormat="1" x14ac:dyDescent="0.2">
      <c r="A49" s="7"/>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row>
    <row r="50" spans="1:42" s="8" customFormat="1" x14ac:dyDescent="0.2">
      <c r="A50" s="7"/>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row>
    <row r="51" spans="1:42" s="12" customFormat="1" ht="13.5" thickBot="1" x14ac:dyDescent="0.25">
      <c r="A51" s="15"/>
      <c r="B51" s="71" t="s">
        <v>8</v>
      </c>
      <c r="C51" s="72" t="s">
        <v>9</v>
      </c>
      <c r="D51" s="72" t="s">
        <v>9</v>
      </c>
      <c r="E51" s="75" t="s">
        <v>10</v>
      </c>
      <c r="F51" s="75" t="s">
        <v>11</v>
      </c>
      <c r="G51" s="75" t="str">
        <f>CHOOSE(1+MOD($I$4+6-2,7),"S","M","T","W","T","F","S")</f>
        <v>S</v>
      </c>
      <c r="H51" s="73" t="str">
        <f>CHOOSE(1+MOD($I$4+7-2,7),"D","M","T","W","T","F","S")</f>
        <v>D</v>
      </c>
      <c r="I51" s="74" t="str">
        <f>B51</f>
        <v>L</v>
      </c>
      <c r="J51" s="75" t="str">
        <f t="shared" ref="J51" si="125">C51</f>
        <v>M</v>
      </c>
      <c r="K51" s="75" t="str">
        <f t="shared" ref="K51" si="126">D51</f>
        <v>M</v>
      </c>
      <c r="L51" s="75" t="str">
        <f t="shared" ref="L51" si="127">E51</f>
        <v>J</v>
      </c>
      <c r="M51" s="75" t="str">
        <f t="shared" ref="M51" si="128">F51</f>
        <v>V</v>
      </c>
      <c r="N51" s="76" t="str">
        <f t="shared" ref="N51" si="129">G51</f>
        <v>S</v>
      </c>
      <c r="O51" s="77" t="str">
        <f t="shared" ref="O51" si="130">H51</f>
        <v>D</v>
      </c>
      <c r="P51" s="78" t="str">
        <f>I51</f>
        <v>L</v>
      </c>
      <c r="Q51" s="76" t="str">
        <f t="shared" ref="Q51" si="131">J51</f>
        <v>M</v>
      </c>
      <c r="R51" s="76" t="str">
        <f t="shared" ref="R51" si="132">K51</f>
        <v>M</v>
      </c>
      <c r="S51" s="76" t="str">
        <f t="shared" ref="S51" si="133">L51</f>
        <v>J</v>
      </c>
      <c r="T51" s="76" t="str">
        <f t="shared" ref="T51" si="134">M51</f>
        <v>V</v>
      </c>
      <c r="U51" s="76" t="str">
        <f t="shared" ref="U51" si="135">N51</f>
        <v>S</v>
      </c>
      <c r="V51" s="77" t="str">
        <f t="shared" ref="V51" si="136">O51</f>
        <v>D</v>
      </c>
      <c r="W51" s="78" t="str">
        <f>P51</f>
        <v>L</v>
      </c>
      <c r="X51" s="76" t="str">
        <f t="shared" ref="X51" si="137">Q51</f>
        <v>M</v>
      </c>
      <c r="Y51" s="76" t="str">
        <f t="shared" ref="Y51" si="138">R51</f>
        <v>M</v>
      </c>
      <c r="Z51" s="76" t="str">
        <f t="shared" ref="Z51" si="139">S51</f>
        <v>J</v>
      </c>
      <c r="AA51" s="76" t="str">
        <f t="shared" ref="AA51" si="140">T51</f>
        <v>V</v>
      </c>
      <c r="AB51" s="76" t="str">
        <f t="shared" ref="AB51" si="141">U51</f>
        <v>S</v>
      </c>
      <c r="AC51" s="77" t="str">
        <f t="shared" ref="AC51" si="142">V51</f>
        <v>D</v>
      </c>
      <c r="AD51" s="74" t="str">
        <f>W51</f>
        <v>L</v>
      </c>
      <c r="AE51" s="75" t="str">
        <f t="shared" ref="AE51" si="143">X51</f>
        <v>M</v>
      </c>
      <c r="AF51" s="75" t="str">
        <f t="shared" ref="AF51" si="144">Y51</f>
        <v>M</v>
      </c>
      <c r="AG51" s="75" t="str">
        <f t="shared" ref="AG51" si="145">Z51</f>
        <v>J</v>
      </c>
      <c r="AH51" s="72" t="str">
        <f t="shared" ref="AH51" si="146">AA51</f>
        <v>V</v>
      </c>
      <c r="AI51" s="72" t="str">
        <f t="shared" ref="AI51" si="147">AB51</f>
        <v>S</v>
      </c>
      <c r="AJ51" s="93" t="str">
        <f t="shared" ref="AJ51" si="148">AC51</f>
        <v>D</v>
      </c>
      <c r="AK51" s="71" t="str">
        <f>AD51</f>
        <v>L</v>
      </c>
      <c r="AL51" s="72" t="str">
        <f t="shared" ref="AL51" si="149">AE51</f>
        <v>M</v>
      </c>
      <c r="AN51" s="7"/>
      <c r="AO51" s="13"/>
      <c r="AP51" s="14"/>
    </row>
    <row r="52" spans="1:42" ht="16.5" thickBot="1" x14ac:dyDescent="0.25">
      <c r="A52" s="24">
        <f>DATE(YEAR(A41+35),MONTH(A41+35),1)</f>
        <v>45323</v>
      </c>
      <c r="B52" s="45" t="str">
        <f>IF(WEEKDAY(A52,1)=$I$4,A52,"")</f>
        <v/>
      </c>
      <c r="C52" s="47" t="str">
        <f>IF(B52="",IF(WEEKDAY(A52,1)=MOD($I$4,7)+1,A52,""),B52+1)</f>
        <v/>
      </c>
      <c r="D52" s="47" t="str">
        <f>IF(C52="",IF(WEEKDAY(A52,1)=MOD($I$4+1,7)+1,A52,""),C52+1)</f>
        <v/>
      </c>
      <c r="E52" s="47">
        <f>IF(D52="",IF(WEEKDAY(A52,1)=MOD($I$4+2,7)+1,A52,""),D52+1)</f>
        <v>45323</v>
      </c>
      <c r="F52" s="47">
        <f>IF(E52="",IF(WEEKDAY(A52,1)=MOD($I$4+3,7)+1,A52,""),E52+1)</f>
        <v>45324</v>
      </c>
      <c r="G52" s="47">
        <f>IF(F52="",IF(WEEKDAY(A52,1)=MOD($I$4+4,7)+1,A52,""),F52+1)</f>
        <v>45325</v>
      </c>
      <c r="H52" s="47">
        <f>IF(G52="",IF(WEEKDAY(A52,1)=MOD($I$4+5,7)+1,A52,""),G52+1)</f>
        <v>45326</v>
      </c>
      <c r="I52" s="45">
        <f>IF(H52="","",IF(MONTH(H52+1)&lt;&gt;MONTH(H52),"",H52+1))</f>
        <v>45327</v>
      </c>
      <c r="J52" s="47">
        <f t="shared" ref="J52:AL52" si="150">IF(I52="","",IF(MONTH(I52+1)&lt;&gt;MONTH(I52),"",I52+1))</f>
        <v>45328</v>
      </c>
      <c r="K52" s="47">
        <f t="shared" si="150"/>
        <v>45329</v>
      </c>
      <c r="L52" s="47">
        <f t="shared" si="150"/>
        <v>45330</v>
      </c>
      <c r="M52" s="47">
        <f t="shared" si="150"/>
        <v>45331</v>
      </c>
      <c r="N52" s="79">
        <f t="shared" si="150"/>
        <v>45332</v>
      </c>
      <c r="O52" s="79">
        <f t="shared" si="150"/>
        <v>45333</v>
      </c>
      <c r="P52" s="80">
        <f t="shared" si="150"/>
        <v>45334</v>
      </c>
      <c r="Q52" s="79">
        <f t="shared" si="150"/>
        <v>45335</v>
      </c>
      <c r="R52" s="79">
        <f t="shared" si="150"/>
        <v>45336</v>
      </c>
      <c r="S52" s="79">
        <f t="shared" si="150"/>
        <v>45337</v>
      </c>
      <c r="T52" s="79">
        <f t="shared" si="150"/>
        <v>45338</v>
      </c>
      <c r="U52" s="79">
        <f t="shared" si="150"/>
        <v>45339</v>
      </c>
      <c r="V52" s="79">
        <f t="shared" si="150"/>
        <v>45340</v>
      </c>
      <c r="W52" s="80">
        <f t="shared" si="150"/>
        <v>45341</v>
      </c>
      <c r="X52" s="79">
        <f t="shared" si="150"/>
        <v>45342</v>
      </c>
      <c r="Y52" s="79">
        <f t="shared" si="150"/>
        <v>45343</v>
      </c>
      <c r="Z52" s="79">
        <f t="shared" si="150"/>
        <v>45344</v>
      </c>
      <c r="AA52" s="79">
        <f t="shared" si="150"/>
        <v>45345</v>
      </c>
      <c r="AB52" s="79">
        <f t="shared" si="150"/>
        <v>45346</v>
      </c>
      <c r="AC52" s="79">
        <f t="shared" si="150"/>
        <v>45347</v>
      </c>
      <c r="AD52" s="45">
        <f t="shared" si="150"/>
        <v>45348</v>
      </c>
      <c r="AE52" s="47">
        <f t="shared" si="150"/>
        <v>45349</v>
      </c>
      <c r="AF52" s="47">
        <f t="shared" si="150"/>
        <v>45350</v>
      </c>
      <c r="AG52" s="47">
        <f t="shared" si="150"/>
        <v>45351</v>
      </c>
      <c r="AH52" s="47" t="str">
        <f t="shared" si="150"/>
        <v/>
      </c>
      <c r="AI52" s="47" t="str">
        <f t="shared" si="150"/>
        <v/>
      </c>
      <c r="AJ52" s="47" t="str">
        <f t="shared" si="150"/>
        <v/>
      </c>
      <c r="AK52" s="45" t="str">
        <f t="shared" si="150"/>
        <v/>
      </c>
      <c r="AL52" s="47" t="str">
        <f t="shared" si="150"/>
        <v/>
      </c>
    </row>
    <row r="53" spans="1:42" ht="23.1" customHeight="1" x14ac:dyDescent="0.2">
      <c r="A53" s="17" t="s">
        <v>12</v>
      </c>
      <c r="B53" s="83"/>
      <c r="C53" s="83"/>
      <c r="D53" s="83"/>
      <c r="E53" s="83"/>
      <c r="F53" s="83"/>
      <c r="G53" s="83"/>
      <c r="H53" s="83"/>
      <c r="I53" s="84"/>
      <c r="J53" s="83"/>
      <c r="K53" s="83"/>
      <c r="L53" s="83"/>
      <c r="M53" s="83"/>
      <c r="N53" s="83"/>
      <c r="O53" s="83"/>
      <c r="P53" s="84"/>
      <c r="Q53" s="83"/>
      <c r="R53" s="83"/>
      <c r="S53" s="83"/>
      <c r="T53" s="83"/>
      <c r="U53" s="83"/>
      <c r="V53" s="83"/>
      <c r="W53" s="84"/>
      <c r="X53" s="83"/>
      <c r="Y53" s="83"/>
      <c r="Z53" s="83"/>
      <c r="AA53" s="83"/>
      <c r="AB53" s="83"/>
      <c r="AC53" s="83"/>
      <c r="AD53" s="84"/>
      <c r="AE53" s="52" t="s">
        <v>21</v>
      </c>
      <c r="AF53" s="83"/>
      <c r="AG53" s="83"/>
      <c r="AH53" s="83"/>
      <c r="AI53" s="83"/>
      <c r="AJ53" s="83"/>
      <c r="AK53" s="84"/>
      <c r="AL53" s="83"/>
    </row>
    <row r="54" spans="1:42" ht="23.1" customHeight="1" thickBot="1" x14ac:dyDescent="0.25">
      <c r="A54" s="18" t="s">
        <v>13</v>
      </c>
      <c r="B54" s="88"/>
      <c r="C54" s="88"/>
      <c r="D54" s="88"/>
      <c r="E54" s="88"/>
      <c r="F54" s="88"/>
      <c r="G54" s="88"/>
      <c r="H54" s="88"/>
      <c r="I54" s="90"/>
      <c r="J54" s="88"/>
      <c r="K54" s="88"/>
      <c r="L54" s="88"/>
      <c r="M54" s="88"/>
      <c r="N54" s="88"/>
      <c r="O54" s="88"/>
      <c r="P54" s="90"/>
      <c r="Q54" s="88"/>
      <c r="R54" s="88"/>
      <c r="S54" s="88"/>
      <c r="T54" s="88"/>
      <c r="U54" s="88"/>
      <c r="V54" s="88"/>
      <c r="W54" s="90"/>
      <c r="X54" s="88"/>
      <c r="Y54" s="88"/>
      <c r="Z54" s="88"/>
      <c r="AA54" s="88"/>
      <c r="AB54" s="88"/>
      <c r="AC54" s="88"/>
      <c r="AD54" s="90"/>
      <c r="AE54" s="88"/>
      <c r="AF54" s="88"/>
      <c r="AG54" s="88"/>
      <c r="AH54" s="88"/>
      <c r="AI54" s="88"/>
      <c r="AJ54" s="88"/>
      <c r="AK54" s="90"/>
      <c r="AL54" s="88"/>
    </row>
    <row r="55" spans="1:42" ht="23.1" customHeight="1" thickTop="1" thickBot="1" x14ac:dyDescent="0.25">
      <c r="A55" s="113" t="s">
        <v>14</v>
      </c>
      <c r="B55" s="115"/>
      <c r="C55" s="116"/>
      <c r="D55" s="117"/>
      <c r="E55" s="116"/>
      <c r="F55" s="116"/>
      <c r="G55" s="116"/>
      <c r="H55" s="116"/>
      <c r="I55" s="62" t="s">
        <v>36</v>
      </c>
      <c r="J55" s="116"/>
      <c r="K55" s="116"/>
      <c r="L55" s="116"/>
      <c r="M55" s="116"/>
      <c r="N55" s="116"/>
      <c r="O55" s="116"/>
      <c r="P55" s="62" t="s">
        <v>27</v>
      </c>
      <c r="Q55" s="116"/>
      <c r="R55" s="61" t="s">
        <v>26</v>
      </c>
      <c r="S55" s="21" t="s">
        <v>37</v>
      </c>
      <c r="T55" s="116"/>
      <c r="U55" s="116"/>
      <c r="V55" s="116"/>
      <c r="W55" s="115"/>
      <c r="X55" s="116"/>
      <c r="Y55" s="116"/>
      <c r="Z55" s="116"/>
      <c r="AA55" s="116"/>
      <c r="AB55" s="116"/>
      <c r="AC55" s="116"/>
      <c r="AD55" s="115"/>
      <c r="AE55" s="116"/>
      <c r="AF55" s="116"/>
      <c r="AG55" s="116"/>
      <c r="AH55" s="116"/>
      <c r="AI55" s="116"/>
      <c r="AJ55" s="116"/>
      <c r="AK55" s="115"/>
      <c r="AL55" s="116"/>
    </row>
    <row r="56" spans="1:42" ht="23.1" customHeight="1" thickBot="1" x14ac:dyDescent="0.25">
      <c r="A56" s="114" t="s">
        <v>15</v>
      </c>
      <c r="B56" s="118"/>
      <c r="C56" s="119"/>
      <c r="D56" s="119"/>
      <c r="E56" s="119"/>
      <c r="F56" s="119"/>
      <c r="G56" s="119"/>
      <c r="H56" s="119"/>
      <c r="I56" s="128" t="s">
        <v>34</v>
      </c>
      <c r="J56" s="112" t="s">
        <v>32</v>
      </c>
      <c r="K56" s="119"/>
      <c r="L56" s="91" t="s">
        <v>28</v>
      </c>
      <c r="M56" s="119"/>
      <c r="N56" s="119"/>
      <c r="O56" s="119"/>
      <c r="P56" s="68" t="s">
        <v>30</v>
      </c>
      <c r="Q56" s="119"/>
      <c r="R56" s="119"/>
      <c r="S56" s="119"/>
      <c r="T56" s="119"/>
      <c r="U56" s="119"/>
      <c r="V56" s="119"/>
      <c r="W56" s="118"/>
      <c r="X56" s="119"/>
      <c r="Y56" s="119"/>
      <c r="Z56" s="119"/>
      <c r="AA56" s="119"/>
      <c r="AB56" s="119"/>
      <c r="AC56" s="119"/>
      <c r="AD56" s="118"/>
      <c r="AE56" s="119"/>
      <c r="AF56" s="119"/>
      <c r="AG56" s="69" t="s">
        <v>29</v>
      </c>
      <c r="AH56" s="119"/>
      <c r="AI56" s="119"/>
      <c r="AJ56" s="119"/>
      <c r="AK56" s="118"/>
      <c r="AL56" s="119"/>
    </row>
    <row r="57" spans="1:42" s="8" customFormat="1" x14ac:dyDescent="0.2">
      <c r="A57" s="7"/>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row>
    <row r="58" spans="1:42" s="8" customFormat="1" x14ac:dyDescent="0.2">
      <c r="A58" s="7"/>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row>
    <row r="59" spans="1:42" s="12" customFormat="1" ht="13.5" thickBot="1" x14ac:dyDescent="0.25">
      <c r="A59" s="15"/>
      <c r="B59" s="71" t="s">
        <v>8</v>
      </c>
      <c r="C59" s="72" t="s">
        <v>9</v>
      </c>
      <c r="D59" s="72" t="s">
        <v>9</v>
      </c>
      <c r="E59" s="72" t="s">
        <v>10</v>
      </c>
      <c r="F59" s="75" t="s">
        <v>11</v>
      </c>
      <c r="G59" s="75" t="str">
        <f>CHOOSE(1+MOD($I$4+6-2,7),"S","M","T","W","T","F","S")</f>
        <v>S</v>
      </c>
      <c r="H59" s="73" t="str">
        <f>CHOOSE(1+MOD($I$4+7-2,7),"D","M","T","W","T","F","S")</f>
        <v>D</v>
      </c>
      <c r="I59" s="74" t="str">
        <f>B59</f>
        <v>L</v>
      </c>
      <c r="J59" s="75" t="str">
        <f t="shared" ref="J59" si="151">C59</f>
        <v>M</v>
      </c>
      <c r="K59" s="75" t="str">
        <f t="shared" ref="K59" si="152">D59</f>
        <v>M</v>
      </c>
      <c r="L59" s="75" t="str">
        <f t="shared" ref="L59" si="153">E59</f>
        <v>J</v>
      </c>
      <c r="M59" s="75" t="str">
        <f t="shared" ref="M59" si="154">F59</f>
        <v>V</v>
      </c>
      <c r="N59" s="75" t="str">
        <f t="shared" ref="N59" si="155">G59</f>
        <v>S</v>
      </c>
      <c r="O59" s="73" t="str">
        <f t="shared" ref="O59" si="156">H59</f>
        <v>D</v>
      </c>
      <c r="P59" s="74" t="str">
        <f>I59</f>
        <v>L</v>
      </c>
      <c r="Q59" s="75" t="str">
        <f t="shared" ref="Q59" si="157">J59</f>
        <v>M</v>
      </c>
      <c r="R59" s="75" t="str">
        <f t="shared" ref="R59" si="158">K59</f>
        <v>M</v>
      </c>
      <c r="S59" s="75" t="str">
        <f t="shared" ref="S59" si="159">L59</f>
        <v>J</v>
      </c>
      <c r="T59" s="75" t="str">
        <f t="shared" ref="T59" si="160">M59</f>
        <v>V</v>
      </c>
      <c r="U59" s="75" t="str">
        <f t="shared" ref="U59" si="161">N59</f>
        <v>S</v>
      </c>
      <c r="V59" s="73" t="str">
        <f t="shared" ref="V59" si="162">O59</f>
        <v>D</v>
      </c>
      <c r="W59" s="74" t="str">
        <f>P59</f>
        <v>L</v>
      </c>
      <c r="X59" s="75" t="str">
        <f t="shared" ref="X59" si="163">Q59</f>
        <v>M</v>
      </c>
      <c r="Y59" s="75" t="str">
        <f t="shared" ref="Y59" si="164">R59</f>
        <v>M</v>
      </c>
      <c r="Z59" s="75" t="str">
        <f t="shared" ref="Z59" si="165">S59</f>
        <v>J</v>
      </c>
      <c r="AA59" s="75" t="str">
        <f t="shared" ref="AA59" si="166">T59</f>
        <v>V</v>
      </c>
      <c r="AB59" s="75" t="str">
        <f t="shared" ref="AB59" si="167">U59</f>
        <v>S</v>
      </c>
      <c r="AC59" s="73" t="str">
        <f t="shared" ref="AC59" si="168">V59</f>
        <v>D</v>
      </c>
      <c r="AD59" s="74" t="str">
        <f>W59</f>
        <v>L</v>
      </c>
      <c r="AE59" s="75" t="str">
        <f t="shared" ref="AE59" si="169">X59</f>
        <v>M</v>
      </c>
      <c r="AF59" s="75" t="str">
        <f t="shared" ref="AF59" si="170">Y59</f>
        <v>M</v>
      </c>
      <c r="AG59" s="75" t="str">
        <f t="shared" ref="AG59" si="171">Z59</f>
        <v>J</v>
      </c>
      <c r="AH59" s="75" t="str">
        <f t="shared" ref="AH59" si="172">AA59</f>
        <v>V</v>
      </c>
      <c r="AI59" s="75" t="str">
        <f t="shared" ref="AI59" si="173">AB59</f>
        <v>S</v>
      </c>
      <c r="AJ59" s="104" t="str">
        <f t="shared" ref="AJ59" si="174">AC59</f>
        <v>D</v>
      </c>
      <c r="AK59" s="71" t="str">
        <f>AD59</f>
        <v>L</v>
      </c>
      <c r="AL59" s="72" t="str">
        <f t="shared" ref="AL59" si="175">AE59</f>
        <v>M</v>
      </c>
      <c r="AN59" s="7"/>
      <c r="AO59" s="13"/>
      <c r="AP59" s="14"/>
    </row>
    <row r="60" spans="1:42" ht="16.5" thickBot="1" x14ac:dyDescent="0.25">
      <c r="A60" s="24">
        <f>DATE(YEAR(A52+35),MONTH(A52+35),1)</f>
        <v>45352</v>
      </c>
      <c r="B60" s="45" t="str">
        <f>IF(WEEKDAY(A60,1)=$I$4,A60,"")</f>
        <v/>
      </c>
      <c r="C60" s="47" t="str">
        <f>IF(B60="",IF(WEEKDAY(A60,1)=MOD($I$4,7)+1,A60,""),B60+1)</f>
        <v/>
      </c>
      <c r="D60" s="47" t="str">
        <f>IF(C60="",IF(WEEKDAY(A60,1)=MOD($I$4+1,7)+1,A60,""),C60+1)</f>
        <v/>
      </c>
      <c r="E60" s="47" t="str">
        <f>IF(D60="",IF(WEEKDAY(A60,1)=MOD($I$4+2,7)+1,A60,""),D60+1)</f>
        <v/>
      </c>
      <c r="F60" s="47">
        <f>IF(E60="",IF(WEEKDAY(A60,1)=MOD($I$4+3,7)+1,A60,""),E60+1)</f>
        <v>45352</v>
      </c>
      <c r="G60" s="47">
        <f>IF(F60="",IF(WEEKDAY(A60,1)=MOD($I$4+4,7)+1,A60,""),F60+1)</f>
        <v>45353</v>
      </c>
      <c r="H60" s="47">
        <f>IF(G60="",IF(WEEKDAY(A60,1)=MOD($I$4+5,7)+1,A60,""),G60+1)</f>
        <v>45354</v>
      </c>
      <c r="I60" s="45">
        <f>IF(H60="","",IF(MONTH(H60+1)&lt;&gt;MONTH(H60),"",H60+1))</f>
        <v>45355</v>
      </c>
      <c r="J60" s="47">
        <f t="shared" ref="J60:AL60" si="176">IF(I60="","",IF(MONTH(I60+1)&lt;&gt;MONTH(I60),"",I60+1))</f>
        <v>45356</v>
      </c>
      <c r="K60" s="47">
        <f t="shared" si="176"/>
        <v>45357</v>
      </c>
      <c r="L60" s="47">
        <f t="shared" si="176"/>
        <v>45358</v>
      </c>
      <c r="M60" s="47">
        <f t="shared" si="176"/>
        <v>45359</v>
      </c>
      <c r="N60" s="47">
        <f t="shared" si="176"/>
        <v>45360</v>
      </c>
      <c r="O60" s="47">
        <f t="shared" si="176"/>
        <v>45361</v>
      </c>
      <c r="P60" s="45">
        <f t="shared" si="176"/>
        <v>45362</v>
      </c>
      <c r="Q60" s="47">
        <f t="shared" si="176"/>
        <v>45363</v>
      </c>
      <c r="R60" s="47">
        <f t="shared" si="176"/>
        <v>45364</v>
      </c>
      <c r="S60" s="47">
        <f t="shared" si="176"/>
        <v>45365</v>
      </c>
      <c r="T60" s="47">
        <f t="shared" si="176"/>
        <v>45366</v>
      </c>
      <c r="U60" s="47">
        <f t="shared" si="176"/>
        <v>45367</v>
      </c>
      <c r="V60" s="47">
        <f t="shared" si="176"/>
        <v>45368</v>
      </c>
      <c r="W60" s="45">
        <f t="shared" si="176"/>
        <v>45369</v>
      </c>
      <c r="X60" s="47">
        <f t="shared" si="176"/>
        <v>45370</v>
      </c>
      <c r="Y60" s="47">
        <f t="shared" si="176"/>
        <v>45371</v>
      </c>
      <c r="Z60" s="47">
        <f t="shared" si="176"/>
        <v>45372</v>
      </c>
      <c r="AA60" s="47">
        <f t="shared" si="176"/>
        <v>45373</v>
      </c>
      <c r="AB60" s="47">
        <f t="shared" si="176"/>
        <v>45374</v>
      </c>
      <c r="AC60" s="47">
        <f t="shared" si="176"/>
        <v>45375</v>
      </c>
      <c r="AD60" s="45">
        <f t="shared" si="176"/>
        <v>45376</v>
      </c>
      <c r="AE60" s="47">
        <f t="shared" si="176"/>
        <v>45377</v>
      </c>
      <c r="AF60" s="47">
        <f t="shared" si="176"/>
        <v>45378</v>
      </c>
      <c r="AG60" s="47">
        <f t="shared" si="176"/>
        <v>45379</v>
      </c>
      <c r="AH60" s="47">
        <f t="shared" si="176"/>
        <v>45380</v>
      </c>
      <c r="AI60" s="47">
        <f t="shared" si="176"/>
        <v>45381</v>
      </c>
      <c r="AJ60" s="94">
        <f t="shared" si="176"/>
        <v>45382</v>
      </c>
      <c r="AK60" s="45" t="str">
        <f t="shared" si="176"/>
        <v/>
      </c>
      <c r="AL60" s="47" t="str">
        <f t="shared" si="176"/>
        <v/>
      </c>
    </row>
    <row r="61" spans="1:42" ht="23.1" customHeight="1" x14ac:dyDescent="0.2">
      <c r="A61" s="17" t="s">
        <v>12</v>
      </c>
      <c r="B61" s="83"/>
      <c r="C61" s="83"/>
      <c r="D61" s="83"/>
      <c r="E61" s="83"/>
      <c r="F61" s="83"/>
      <c r="G61" s="83"/>
      <c r="H61" s="83"/>
      <c r="I61" s="84"/>
      <c r="J61" s="83"/>
      <c r="K61" s="83"/>
      <c r="L61" s="83"/>
      <c r="M61" s="83"/>
      <c r="N61" s="83"/>
      <c r="O61" s="83"/>
      <c r="P61" s="84"/>
      <c r="Q61" s="52" t="s">
        <v>21</v>
      </c>
      <c r="R61" s="83"/>
      <c r="S61" s="83"/>
      <c r="T61" s="83"/>
      <c r="U61" s="83"/>
      <c r="V61" s="83"/>
      <c r="W61" s="84"/>
      <c r="X61" s="83"/>
      <c r="Y61" s="83"/>
      <c r="Z61" s="83"/>
      <c r="AA61" s="83"/>
      <c r="AB61" s="83"/>
      <c r="AC61" s="83"/>
      <c r="AD61" s="84"/>
      <c r="AE61" s="83"/>
      <c r="AF61" s="83"/>
      <c r="AG61" s="83"/>
      <c r="AH61" s="83"/>
      <c r="AI61" s="83"/>
      <c r="AJ61" s="95"/>
      <c r="AK61" s="84"/>
      <c r="AL61" s="83"/>
    </row>
    <row r="62" spans="1:42" ht="23.1" customHeight="1" thickBot="1" x14ac:dyDescent="0.25">
      <c r="A62" s="18" t="s">
        <v>13</v>
      </c>
      <c r="B62" s="88"/>
      <c r="C62" s="88"/>
      <c r="D62" s="88"/>
      <c r="E62" s="88"/>
      <c r="F62" s="88"/>
      <c r="G62" s="88"/>
      <c r="H62" s="88"/>
      <c r="I62" s="90"/>
      <c r="J62" s="88"/>
      <c r="K62" s="88"/>
      <c r="L62" s="88"/>
      <c r="M62" s="88"/>
      <c r="N62" s="88"/>
      <c r="O62" s="88"/>
      <c r="P62" s="90"/>
      <c r="Q62" s="88"/>
      <c r="R62" s="88"/>
      <c r="S62" s="88"/>
      <c r="T62" s="89" t="s">
        <v>24</v>
      </c>
      <c r="U62" s="88"/>
      <c r="V62" s="88"/>
      <c r="W62" s="90"/>
      <c r="X62" s="88"/>
      <c r="Y62" s="88"/>
      <c r="Z62" s="88"/>
      <c r="AA62" s="88"/>
      <c r="AB62" s="88"/>
      <c r="AC62" s="88"/>
      <c r="AD62" s="90"/>
      <c r="AE62" s="88"/>
      <c r="AF62" s="88"/>
      <c r="AG62" s="88"/>
      <c r="AH62" s="88"/>
      <c r="AI62" s="88"/>
      <c r="AJ62" s="96"/>
      <c r="AK62" s="90"/>
      <c r="AL62" s="88"/>
    </row>
    <row r="63" spans="1:42" ht="23.1" customHeight="1" thickTop="1" thickBot="1" x14ac:dyDescent="0.25">
      <c r="A63" s="113" t="s">
        <v>14</v>
      </c>
      <c r="B63" s="115"/>
      <c r="C63" s="116"/>
      <c r="D63" s="117"/>
      <c r="E63" s="116"/>
      <c r="F63" s="116"/>
      <c r="G63" s="116"/>
      <c r="H63" s="116"/>
      <c r="I63" s="62" t="s">
        <v>36</v>
      </c>
      <c r="J63" s="116"/>
      <c r="K63" s="116"/>
      <c r="L63" s="116"/>
      <c r="M63" s="116"/>
      <c r="N63" s="116"/>
      <c r="O63" s="116"/>
      <c r="P63" s="62" t="s">
        <v>27</v>
      </c>
      <c r="Q63" s="116"/>
      <c r="R63" s="61" t="s">
        <v>26</v>
      </c>
      <c r="S63" s="116"/>
      <c r="T63" s="116"/>
      <c r="U63" s="116"/>
      <c r="V63" s="116"/>
      <c r="W63" s="115"/>
      <c r="X63" s="116"/>
      <c r="Y63" s="116"/>
      <c r="Z63" s="21" t="s">
        <v>37</v>
      </c>
      <c r="AA63" s="116"/>
      <c r="AB63" s="116"/>
      <c r="AC63" s="116"/>
      <c r="AD63" s="115"/>
      <c r="AE63" s="116"/>
      <c r="AF63" s="126"/>
      <c r="AG63" s="116"/>
      <c r="AH63" s="116"/>
      <c r="AI63" s="116"/>
      <c r="AJ63" s="97"/>
      <c r="AK63" s="59"/>
      <c r="AL63" s="60"/>
    </row>
    <row r="64" spans="1:42" ht="23.1" customHeight="1" thickBot="1" x14ac:dyDescent="0.25">
      <c r="A64" s="114" t="s">
        <v>15</v>
      </c>
      <c r="B64" s="118"/>
      <c r="C64" s="119"/>
      <c r="D64" s="119"/>
      <c r="E64" s="119"/>
      <c r="F64" s="119"/>
      <c r="G64" s="119"/>
      <c r="H64" s="119"/>
      <c r="I64" s="128" t="s">
        <v>34</v>
      </c>
      <c r="J64" s="119"/>
      <c r="K64" s="119"/>
      <c r="L64" s="119"/>
      <c r="M64" s="119"/>
      <c r="N64" s="119"/>
      <c r="O64" s="119"/>
      <c r="P64" s="68" t="s">
        <v>30</v>
      </c>
      <c r="Q64" s="119"/>
      <c r="R64" s="119"/>
      <c r="S64" s="91" t="s">
        <v>28</v>
      </c>
      <c r="T64" s="119"/>
      <c r="U64" s="119"/>
      <c r="V64" s="119"/>
      <c r="W64" s="118"/>
      <c r="X64" s="119"/>
      <c r="Y64" s="119"/>
      <c r="Z64" s="119"/>
      <c r="AA64" s="119"/>
      <c r="AB64" s="119"/>
      <c r="AC64" s="119"/>
      <c r="AD64" s="118"/>
      <c r="AE64" s="119"/>
      <c r="AF64" s="119"/>
      <c r="AG64" s="69" t="s">
        <v>29</v>
      </c>
      <c r="AH64" s="119"/>
      <c r="AI64" s="119"/>
      <c r="AJ64" s="99"/>
      <c r="AK64" s="66"/>
      <c r="AL64" s="67"/>
    </row>
    <row r="65" spans="1:42" s="8" customFormat="1" x14ac:dyDescent="0.2">
      <c r="A65" s="7"/>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row>
    <row r="66" spans="1:42" s="8" customFormat="1" x14ac:dyDescent="0.2">
      <c r="A66" s="7"/>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row>
    <row r="67" spans="1:42" s="12" customFormat="1" ht="13.5" thickBot="1" x14ac:dyDescent="0.25">
      <c r="A67" s="15"/>
      <c r="B67" s="101" t="s">
        <v>8</v>
      </c>
      <c r="C67" s="75" t="s">
        <v>9</v>
      </c>
      <c r="D67" s="75" t="s">
        <v>9</v>
      </c>
      <c r="E67" s="75" t="s">
        <v>10</v>
      </c>
      <c r="F67" s="75" t="s">
        <v>11</v>
      </c>
      <c r="G67" s="76" t="str">
        <f>CHOOSE(1+MOD($I$4+6-2,7),"S","M","T","W","T","F","S")</f>
        <v>S</v>
      </c>
      <c r="H67" s="77" t="str">
        <f>CHOOSE(1+MOD($I$4+7-2,7),"D","M","T","W","T","F","S")</f>
        <v>D</v>
      </c>
      <c r="I67" s="78" t="str">
        <f>B67</f>
        <v>L</v>
      </c>
      <c r="J67" s="76" t="str">
        <f t="shared" ref="J67" si="177">C67</f>
        <v>M</v>
      </c>
      <c r="K67" s="76" t="str">
        <f t="shared" ref="K67" si="178">D67</f>
        <v>M</v>
      </c>
      <c r="L67" s="76" t="str">
        <f t="shared" ref="L67" si="179">E67</f>
        <v>J</v>
      </c>
      <c r="M67" s="76" t="str">
        <f t="shared" ref="M67" si="180">F67</f>
        <v>V</v>
      </c>
      <c r="N67" s="76" t="str">
        <f t="shared" ref="N67" si="181">G67</f>
        <v>S</v>
      </c>
      <c r="O67" s="77" t="str">
        <f t="shared" ref="O67" si="182">H67</f>
        <v>D</v>
      </c>
      <c r="P67" s="78" t="str">
        <f>I67</f>
        <v>L</v>
      </c>
      <c r="Q67" s="76" t="str">
        <f t="shared" ref="Q67" si="183">J67</f>
        <v>M</v>
      </c>
      <c r="R67" s="76" t="str">
        <f t="shared" ref="R67" si="184">K67</f>
        <v>M</v>
      </c>
      <c r="S67" s="76" t="str">
        <f t="shared" ref="S67" si="185">L67</f>
        <v>J</v>
      </c>
      <c r="T67" s="76" t="str">
        <f t="shared" ref="T67" si="186">M67</f>
        <v>V</v>
      </c>
      <c r="U67" s="76" t="str">
        <f t="shared" ref="U67" si="187">N67</f>
        <v>S</v>
      </c>
      <c r="V67" s="77" t="str">
        <f t="shared" ref="V67" si="188">O67</f>
        <v>D</v>
      </c>
      <c r="W67" s="74" t="str">
        <f>P67</f>
        <v>L</v>
      </c>
      <c r="X67" s="75" t="str">
        <f t="shared" ref="X67" si="189">Q67</f>
        <v>M</v>
      </c>
      <c r="Y67" s="75" t="str">
        <f t="shared" ref="Y67" si="190">R67</f>
        <v>M</v>
      </c>
      <c r="Z67" s="75" t="str">
        <f t="shared" ref="Z67" si="191">S67</f>
        <v>J</v>
      </c>
      <c r="AA67" s="75" t="str">
        <f t="shared" ref="AA67" si="192">T67</f>
        <v>V</v>
      </c>
      <c r="AB67" s="75" t="str">
        <f t="shared" ref="AB67" si="193">U67</f>
        <v>S</v>
      </c>
      <c r="AC67" s="73" t="str">
        <f t="shared" ref="AC67" si="194">V67</f>
        <v>D</v>
      </c>
      <c r="AD67" s="74" t="str">
        <f>W67</f>
        <v>L</v>
      </c>
      <c r="AE67" s="75" t="str">
        <f t="shared" ref="AE67" si="195">X67</f>
        <v>M</v>
      </c>
      <c r="AF67" s="72" t="str">
        <f t="shared" ref="AF67" si="196">Y67</f>
        <v>M</v>
      </c>
      <c r="AG67" s="72" t="str">
        <f t="shared" ref="AG67" si="197">Z67</f>
        <v>J</v>
      </c>
      <c r="AH67" s="72" t="str">
        <f t="shared" ref="AH67" si="198">AA67</f>
        <v>V</v>
      </c>
      <c r="AI67" s="72" t="str">
        <f t="shared" ref="AI67" si="199">AB67</f>
        <v>S</v>
      </c>
      <c r="AJ67" s="93" t="str">
        <f t="shared" ref="AJ67" si="200">AC67</f>
        <v>D</v>
      </c>
      <c r="AK67" s="71" t="str">
        <f>AD67</f>
        <v>L</v>
      </c>
      <c r="AL67" s="72" t="str">
        <f t="shared" ref="AL67" si="201">AE67</f>
        <v>M</v>
      </c>
      <c r="AN67" s="7"/>
      <c r="AO67" s="13"/>
      <c r="AP67" s="14"/>
    </row>
    <row r="68" spans="1:42" ht="16.5" thickBot="1" x14ac:dyDescent="0.25">
      <c r="A68" s="24">
        <f>DATE(YEAR(A60+35),MONTH(A60+35),1)</f>
        <v>45383</v>
      </c>
      <c r="B68" s="105">
        <f>IF(WEEKDAY(A68,1)=$I$4,A68,"")</f>
        <v>45383</v>
      </c>
      <c r="C68" s="47">
        <f>IF(B68="",IF(WEEKDAY(A68,1)=MOD($I$4,7)+1,A68,""),B68+1)</f>
        <v>45384</v>
      </c>
      <c r="D68" s="47">
        <f>IF(C68="",IF(WEEKDAY(A68,1)=MOD($I$4+1,7)+1,A68,""),C68+1)</f>
        <v>45385</v>
      </c>
      <c r="E68" s="47">
        <f>IF(D68="",IF(WEEKDAY(A68,1)=MOD($I$4+2,7)+1,A68,""),D68+1)</f>
        <v>45386</v>
      </c>
      <c r="F68" s="47">
        <f>IF(E68="",IF(WEEKDAY(A68,1)=MOD($I$4+3,7)+1,A68,""),E68+1)</f>
        <v>45387</v>
      </c>
      <c r="G68" s="79">
        <f>IF(F68="",IF(WEEKDAY(A68,1)=MOD($I$4+4,7)+1,A68,""),F68+1)</f>
        <v>45388</v>
      </c>
      <c r="H68" s="79">
        <f>IF(G68="",IF(WEEKDAY(A68,1)=MOD($I$4+5,7)+1,A68,""),G68+1)</f>
        <v>45389</v>
      </c>
      <c r="I68" s="80">
        <f>IF(H68="","",IF(MONTH(H68+1)&lt;&gt;MONTH(H68),"",H68+1))</f>
        <v>45390</v>
      </c>
      <c r="J68" s="79">
        <f t="shared" ref="J68:AL68" si="202">IF(I68="","",IF(MONTH(I68+1)&lt;&gt;MONTH(I68),"",I68+1))</f>
        <v>45391</v>
      </c>
      <c r="K68" s="79">
        <f t="shared" si="202"/>
        <v>45392</v>
      </c>
      <c r="L68" s="79">
        <f t="shared" si="202"/>
        <v>45393</v>
      </c>
      <c r="M68" s="79">
        <f t="shared" si="202"/>
        <v>45394</v>
      </c>
      <c r="N68" s="79">
        <f t="shared" si="202"/>
        <v>45395</v>
      </c>
      <c r="O68" s="79">
        <f t="shared" si="202"/>
        <v>45396</v>
      </c>
      <c r="P68" s="80">
        <f t="shared" si="202"/>
        <v>45397</v>
      </c>
      <c r="Q68" s="79">
        <f t="shared" si="202"/>
        <v>45398</v>
      </c>
      <c r="R68" s="79">
        <f t="shared" si="202"/>
        <v>45399</v>
      </c>
      <c r="S68" s="79">
        <f t="shared" si="202"/>
        <v>45400</v>
      </c>
      <c r="T68" s="79">
        <f t="shared" si="202"/>
        <v>45401</v>
      </c>
      <c r="U68" s="79">
        <f t="shared" si="202"/>
        <v>45402</v>
      </c>
      <c r="V68" s="79">
        <f t="shared" si="202"/>
        <v>45403</v>
      </c>
      <c r="W68" s="45">
        <f t="shared" si="202"/>
        <v>45404</v>
      </c>
      <c r="X68" s="47">
        <f t="shared" si="202"/>
        <v>45405</v>
      </c>
      <c r="Y68" s="47">
        <f t="shared" si="202"/>
        <v>45406</v>
      </c>
      <c r="Z68" s="47">
        <f t="shared" si="202"/>
        <v>45407</v>
      </c>
      <c r="AA68" s="47">
        <f t="shared" si="202"/>
        <v>45408</v>
      </c>
      <c r="AB68" s="47">
        <f t="shared" si="202"/>
        <v>45409</v>
      </c>
      <c r="AC68" s="47">
        <f t="shared" si="202"/>
        <v>45410</v>
      </c>
      <c r="AD68" s="45">
        <f t="shared" si="202"/>
        <v>45411</v>
      </c>
      <c r="AE68" s="47">
        <f t="shared" si="202"/>
        <v>45412</v>
      </c>
      <c r="AF68" s="47" t="str">
        <f t="shared" si="202"/>
        <v/>
      </c>
      <c r="AG68" s="47" t="str">
        <f t="shared" si="202"/>
        <v/>
      </c>
      <c r="AH68" s="47" t="str">
        <f t="shared" si="202"/>
        <v/>
      </c>
      <c r="AI68" s="47" t="str">
        <f t="shared" si="202"/>
        <v/>
      </c>
      <c r="AJ68" s="47" t="str">
        <f t="shared" si="202"/>
        <v/>
      </c>
      <c r="AK68" s="45" t="str">
        <f t="shared" si="202"/>
        <v/>
      </c>
      <c r="AL68" s="47" t="str">
        <f t="shared" si="202"/>
        <v/>
      </c>
    </row>
    <row r="69" spans="1:42" ht="23.1" customHeight="1" x14ac:dyDescent="0.2">
      <c r="A69" s="17" t="s">
        <v>12</v>
      </c>
      <c r="B69" s="95"/>
      <c r="C69" s="83"/>
      <c r="D69" s="83"/>
      <c r="E69" s="83"/>
      <c r="F69" s="83"/>
      <c r="G69" s="83"/>
      <c r="H69" s="83"/>
      <c r="I69" s="84"/>
      <c r="J69" s="83"/>
      <c r="K69" s="83"/>
      <c r="L69" s="83"/>
      <c r="M69" s="83"/>
      <c r="N69" s="83"/>
      <c r="O69" s="83"/>
      <c r="P69" s="84"/>
      <c r="Q69" s="83"/>
      <c r="R69" s="83"/>
      <c r="S69" s="83"/>
      <c r="T69" s="83"/>
      <c r="U69" s="83"/>
      <c r="V69" s="83"/>
      <c r="W69" s="84"/>
      <c r="X69" s="52" t="s">
        <v>21</v>
      </c>
      <c r="Y69" s="83"/>
      <c r="Z69" s="83"/>
      <c r="AA69" s="83"/>
      <c r="AB69" s="83"/>
      <c r="AC69" s="83"/>
      <c r="AD69" s="84"/>
      <c r="AE69" s="83"/>
      <c r="AF69" s="83"/>
      <c r="AG69" s="83"/>
      <c r="AH69" s="83"/>
      <c r="AI69" s="83"/>
      <c r="AJ69" s="83"/>
      <c r="AK69" s="84"/>
      <c r="AL69" s="83"/>
    </row>
    <row r="70" spans="1:42" ht="23.1" customHeight="1" thickBot="1" x14ac:dyDescent="0.25">
      <c r="A70" s="18" t="s">
        <v>13</v>
      </c>
      <c r="B70" s="96"/>
      <c r="C70" s="88"/>
      <c r="D70" s="88"/>
      <c r="E70" s="88"/>
      <c r="F70" s="88"/>
      <c r="G70" s="88"/>
      <c r="H70" s="88"/>
      <c r="I70" s="90"/>
      <c r="J70" s="88"/>
      <c r="K70" s="88"/>
      <c r="L70" s="88"/>
      <c r="M70" s="88"/>
      <c r="N70" s="88"/>
      <c r="O70" s="88"/>
      <c r="P70" s="90"/>
      <c r="Q70" s="88"/>
      <c r="R70" s="88"/>
      <c r="S70" s="88"/>
      <c r="T70" s="88"/>
      <c r="U70" s="88"/>
      <c r="V70" s="88"/>
      <c r="W70" s="90"/>
      <c r="X70" s="88"/>
      <c r="Y70" s="88"/>
      <c r="Z70" s="88"/>
      <c r="AA70" s="88"/>
      <c r="AB70" s="88"/>
      <c r="AC70" s="88"/>
      <c r="AD70" s="90"/>
      <c r="AE70" s="88"/>
      <c r="AF70" s="88"/>
      <c r="AG70" s="88"/>
      <c r="AH70" s="88"/>
      <c r="AI70" s="88"/>
      <c r="AJ70" s="88"/>
      <c r="AK70" s="90"/>
      <c r="AL70" s="88"/>
    </row>
    <row r="71" spans="1:42" ht="23.1" customHeight="1" thickTop="1" thickBot="1" x14ac:dyDescent="0.25">
      <c r="A71" s="113" t="s">
        <v>14</v>
      </c>
      <c r="B71" s="106"/>
      <c r="C71" s="116"/>
      <c r="D71" s="117"/>
      <c r="E71" s="116"/>
      <c r="F71" s="116"/>
      <c r="G71" s="116"/>
      <c r="H71" s="116"/>
      <c r="I71" s="115"/>
      <c r="J71" s="116"/>
      <c r="K71" s="61" t="s">
        <v>26</v>
      </c>
      <c r="L71" s="21" t="s">
        <v>37</v>
      </c>
      <c r="M71" s="116"/>
      <c r="N71" s="116"/>
      <c r="O71" s="116"/>
      <c r="P71" s="115"/>
      <c r="Q71" s="116"/>
      <c r="R71" s="116"/>
      <c r="S71" s="116"/>
      <c r="T71" s="116"/>
      <c r="U71" s="116"/>
      <c r="V71" s="116"/>
      <c r="W71" s="62" t="s">
        <v>36</v>
      </c>
      <c r="X71" s="116"/>
      <c r="Y71" s="116"/>
      <c r="Z71" s="116"/>
      <c r="AA71" s="116"/>
      <c r="AB71" s="116"/>
      <c r="AC71" s="116"/>
      <c r="AD71" s="62" t="s">
        <v>27</v>
      </c>
      <c r="AE71" s="116"/>
      <c r="AF71" s="126"/>
      <c r="AG71" s="116"/>
      <c r="AH71" s="116"/>
      <c r="AI71" s="116"/>
      <c r="AJ71" s="116"/>
      <c r="AK71" s="115"/>
      <c r="AL71" s="116"/>
    </row>
    <row r="72" spans="1:42" ht="23.1" customHeight="1" thickBot="1" x14ac:dyDescent="0.25">
      <c r="A72" s="114" t="s">
        <v>15</v>
      </c>
      <c r="B72" s="107"/>
      <c r="C72" s="119"/>
      <c r="D72" s="119"/>
      <c r="E72" s="119"/>
      <c r="F72" s="119"/>
      <c r="G72" s="119"/>
      <c r="H72" s="119"/>
      <c r="I72" s="118"/>
      <c r="J72" s="119"/>
      <c r="K72" s="119"/>
      <c r="L72" s="91" t="s">
        <v>28</v>
      </c>
      <c r="M72" s="119"/>
      <c r="N72" s="119"/>
      <c r="O72" s="119"/>
      <c r="P72" s="118"/>
      <c r="Q72" s="119"/>
      <c r="R72" s="119"/>
      <c r="S72" s="119"/>
      <c r="T72" s="119"/>
      <c r="U72" s="119"/>
      <c r="V72" s="119"/>
      <c r="W72" s="128" t="s">
        <v>34</v>
      </c>
      <c r="X72" s="112" t="s">
        <v>32</v>
      </c>
      <c r="Y72" s="119"/>
      <c r="Z72" s="69" t="s">
        <v>29</v>
      </c>
      <c r="AA72" s="119"/>
      <c r="AB72" s="119"/>
      <c r="AC72" s="119"/>
      <c r="AD72" s="68" t="s">
        <v>30</v>
      </c>
      <c r="AE72" s="119"/>
      <c r="AF72" s="119"/>
      <c r="AG72" s="119"/>
      <c r="AH72" s="119"/>
      <c r="AI72" s="119"/>
      <c r="AJ72" s="119"/>
      <c r="AK72" s="118"/>
      <c r="AL72" s="119"/>
    </row>
    <row r="73" spans="1:42" s="8" customFormat="1" x14ac:dyDescent="0.2">
      <c r="A73" s="7"/>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row>
    <row r="74" spans="1:42" s="8" customFormat="1" x14ac:dyDescent="0.2">
      <c r="A74" s="7"/>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row>
    <row r="75" spans="1:42" s="12" customFormat="1" ht="13.5" thickBot="1" x14ac:dyDescent="0.25">
      <c r="A75" s="15"/>
      <c r="B75" s="71" t="s">
        <v>8</v>
      </c>
      <c r="C75" s="72" t="s">
        <v>9</v>
      </c>
      <c r="D75" s="92" t="s">
        <v>9</v>
      </c>
      <c r="E75" s="75" t="s">
        <v>10</v>
      </c>
      <c r="F75" s="75" t="s">
        <v>11</v>
      </c>
      <c r="G75" s="75" t="str">
        <f>CHOOSE(1+MOD($I$4+6-2,7),"S","M","T","W","T","F","S")</f>
        <v>S</v>
      </c>
      <c r="H75" s="73" t="str">
        <f>CHOOSE(1+MOD($I$4+7-2,7),"D","M","T","W","T","F","S")</f>
        <v>D</v>
      </c>
      <c r="I75" s="74" t="str">
        <f>B75</f>
        <v>L</v>
      </c>
      <c r="J75" s="75" t="str">
        <f t="shared" ref="J75" si="203">C75</f>
        <v>M</v>
      </c>
      <c r="K75" s="92" t="str">
        <f t="shared" ref="K75" si="204">D75</f>
        <v>M</v>
      </c>
      <c r="L75" s="92" t="str">
        <f t="shared" ref="L75" si="205">E75</f>
        <v>J</v>
      </c>
      <c r="M75" s="75" t="str">
        <f t="shared" ref="M75" si="206">F75</f>
        <v>V</v>
      </c>
      <c r="N75" s="75" t="str">
        <f t="shared" ref="N75" si="207">G75</f>
        <v>S</v>
      </c>
      <c r="O75" s="73" t="str">
        <f t="shared" ref="O75" si="208">H75</f>
        <v>D</v>
      </c>
      <c r="P75" s="74" t="str">
        <f>I75</f>
        <v>L</v>
      </c>
      <c r="Q75" s="75" t="str">
        <f t="shared" ref="Q75" si="209">J75</f>
        <v>M</v>
      </c>
      <c r="R75" s="75" t="str">
        <f t="shared" ref="R75" si="210">K75</f>
        <v>M</v>
      </c>
      <c r="S75" s="75" t="str">
        <f t="shared" ref="S75" si="211">L75</f>
        <v>J</v>
      </c>
      <c r="T75" s="75" t="str">
        <f t="shared" ref="T75" si="212">M75</f>
        <v>V</v>
      </c>
      <c r="U75" s="75" t="str">
        <f t="shared" ref="U75" si="213">N75</f>
        <v>S</v>
      </c>
      <c r="V75" s="73" t="str">
        <f t="shared" ref="V75" si="214">O75</f>
        <v>D</v>
      </c>
      <c r="W75" s="101" t="str">
        <f>P75</f>
        <v>L</v>
      </c>
      <c r="X75" s="75" t="str">
        <f t="shared" ref="X75" si="215">Q75</f>
        <v>M</v>
      </c>
      <c r="Y75" s="75" t="str">
        <f t="shared" ref="Y75" si="216">R75</f>
        <v>M</v>
      </c>
      <c r="Z75" s="75" t="str">
        <f t="shared" ref="Z75" si="217">S75</f>
        <v>J</v>
      </c>
      <c r="AA75" s="75" t="str">
        <f t="shared" ref="AA75" si="218">T75</f>
        <v>V</v>
      </c>
      <c r="AB75" s="75" t="str">
        <f t="shared" ref="AB75" si="219">U75</f>
        <v>S</v>
      </c>
      <c r="AC75" s="73" t="str">
        <f t="shared" ref="AC75" si="220">V75</f>
        <v>D</v>
      </c>
      <c r="AD75" s="74" t="str">
        <f>W75</f>
        <v>L</v>
      </c>
      <c r="AE75" s="75" t="str">
        <f t="shared" ref="AE75" si="221">X75</f>
        <v>M</v>
      </c>
      <c r="AF75" s="75" t="str">
        <f t="shared" ref="AF75" si="222">Y75</f>
        <v>M</v>
      </c>
      <c r="AG75" s="75" t="str">
        <f t="shared" ref="AG75" si="223">Z75</f>
        <v>J</v>
      </c>
      <c r="AH75" s="75" t="str">
        <f t="shared" ref="AH75" si="224">AA75</f>
        <v>V</v>
      </c>
      <c r="AI75" s="72" t="str">
        <f t="shared" ref="AI75" si="225">AB75</f>
        <v>S</v>
      </c>
      <c r="AJ75" s="93" t="str">
        <f t="shared" ref="AJ75" si="226">AC75</f>
        <v>D</v>
      </c>
      <c r="AK75" s="71" t="str">
        <f>AD75</f>
        <v>L</v>
      </c>
      <c r="AL75" s="72" t="str">
        <f t="shared" ref="AL75" si="227">AE75</f>
        <v>M</v>
      </c>
      <c r="AN75" s="7"/>
      <c r="AO75" s="13"/>
      <c r="AP75" s="14"/>
    </row>
    <row r="76" spans="1:42" ht="16.5" thickBot="1" x14ac:dyDescent="0.25">
      <c r="A76" s="24">
        <f>DATE(YEAR(A68+35),MONTH(A68+35),1)</f>
        <v>45413</v>
      </c>
      <c r="B76" s="45" t="str">
        <f>IF(WEEKDAY(A76,1)=$I$4,A76,"")</f>
        <v/>
      </c>
      <c r="C76" s="47" t="str">
        <f>IF(B76="",IF(WEEKDAY(A76,1)=MOD($I$4,7)+1,A76,""),B76+1)</f>
        <v/>
      </c>
      <c r="D76" s="94">
        <f>IF(C76="",IF(WEEKDAY(A76,1)=MOD($I$4+1,7)+1,A76,""),C76+1)</f>
        <v>45413</v>
      </c>
      <c r="E76" s="47">
        <f>IF(D76="",IF(WEEKDAY(A76,1)=MOD($I$4+2,7)+1,A76,""),D76+1)</f>
        <v>45414</v>
      </c>
      <c r="F76" s="47">
        <f>IF(E76="",IF(WEEKDAY(A76,1)=MOD($I$4+3,7)+1,A76,""),E76+1)</f>
        <v>45415</v>
      </c>
      <c r="G76" s="47">
        <f>IF(F76="",IF(WEEKDAY(A76,1)=MOD($I$4+4,7)+1,A76,""),F76+1)</f>
        <v>45416</v>
      </c>
      <c r="H76" s="47">
        <f>IF(G76="",IF(WEEKDAY(A76,1)=MOD($I$4+5,7)+1,A76,""),G76+1)</f>
        <v>45417</v>
      </c>
      <c r="I76" s="45">
        <f>IF(H76="","",IF(MONTH(H76+1)&lt;&gt;MONTH(H76),"",H76+1))</f>
        <v>45418</v>
      </c>
      <c r="J76" s="47">
        <f t="shared" ref="J76:AL76" si="228">IF(I76="","",IF(MONTH(I76+1)&lt;&gt;MONTH(I76),"",I76+1))</f>
        <v>45419</v>
      </c>
      <c r="K76" s="94">
        <f t="shared" si="228"/>
        <v>45420</v>
      </c>
      <c r="L76" s="94">
        <f t="shared" si="228"/>
        <v>45421</v>
      </c>
      <c r="M76" s="47">
        <f t="shared" si="228"/>
        <v>45422</v>
      </c>
      <c r="N76" s="47">
        <f t="shared" si="228"/>
        <v>45423</v>
      </c>
      <c r="O76" s="47">
        <f t="shared" si="228"/>
        <v>45424</v>
      </c>
      <c r="P76" s="45">
        <f t="shared" si="228"/>
        <v>45425</v>
      </c>
      <c r="Q76" s="47">
        <f t="shared" si="228"/>
        <v>45426</v>
      </c>
      <c r="R76" s="47">
        <f t="shared" si="228"/>
        <v>45427</v>
      </c>
      <c r="S76" s="47">
        <f t="shared" si="228"/>
        <v>45428</v>
      </c>
      <c r="T76" s="47">
        <f t="shared" si="228"/>
        <v>45429</v>
      </c>
      <c r="U76" s="47">
        <f t="shared" si="228"/>
        <v>45430</v>
      </c>
      <c r="V76" s="47">
        <f t="shared" si="228"/>
        <v>45431</v>
      </c>
      <c r="W76" s="105">
        <f t="shared" si="228"/>
        <v>45432</v>
      </c>
      <c r="X76" s="47">
        <f t="shared" si="228"/>
        <v>45433</v>
      </c>
      <c r="Y76" s="47">
        <f t="shared" si="228"/>
        <v>45434</v>
      </c>
      <c r="Z76" s="47">
        <f t="shared" si="228"/>
        <v>45435</v>
      </c>
      <c r="AA76" s="47">
        <f t="shared" si="228"/>
        <v>45436</v>
      </c>
      <c r="AB76" s="47">
        <f t="shared" si="228"/>
        <v>45437</v>
      </c>
      <c r="AC76" s="47">
        <f t="shared" si="228"/>
        <v>45438</v>
      </c>
      <c r="AD76" s="45">
        <f t="shared" si="228"/>
        <v>45439</v>
      </c>
      <c r="AE76" s="47">
        <f t="shared" si="228"/>
        <v>45440</v>
      </c>
      <c r="AF76" s="47">
        <f t="shared" si="228"/>
        <v>45441</v>
      </c>
      <c r="AG76" s="47">
        <f t="shared" si="228"/>
        <v>45442</v>
      </c>
      <c r="AH76" s="47">
        <f t="shared" si="228"/>
        <v>45443</v>
      </c>
      <c r="AI76" s="47" t="str">
        <f t="shared" si="228"/>
        <v/>
      </c>
      <c r="AJ76" s="47" t="str">
        <f t="shared" si="228"/>
        <v/>
      </c>
      <c r="AK76" s="45" t="str">
        <f t="shared" si="228"/>
        <v/>
      </c>
      <c r="AL76" s="47" t="str">
        <f t="shared" si="228"/>
        <v/>
      </c>
    </row>
    <row r="77" spans="1:42" ht="23.1" customHeight="1" x14ac:dyDescent="0.2">
      <c r="A77" s="17" t="s">
        <v>12</v>
      </c>
      <c r="B77" s="83"/>
      <c r="C77" s="83"/>
      <c r="D77" s="95"/>
      <c r="E77" s="83"/>
      <c r="F77" s="83"/>
      <c r="G77" s="83"/>
      <c r="H77" s="83"/>
      <c r="I77" s="84"/>
      <c r="J77" s="83"/>
      <c r="K77" s="95"/>
      <c r="L77" s="95"/>
      <c r="M77" s="83"/>
      <c r="N77" s="83"/>
      <c r="O77" s="83"/>
      <c r="P77" s="84"/>
      <c r="Q77" s="83"/>
      <c r="R77" s="83"/>
      <c r="S77" s="83"/>
      <c r="T77" s="83"/>
      <c r="U77" s="83"/>
      <c r="V77" s="83"/>
      <c r="W77" s="108"/>
      <c r="X77" s="83"/>
      <c r="Y77" s="83"/>
      <c r="Z77" s="83"/>
      <c r="AA77" s="83"/>
      <c r="AB77" s="83"/>
      <c r="AC77" s="83"/>
      <c r="AD77" s="84"/>
      <c r="AE77" s="52" t="s">
        <v>21</v>
      </c>
      <c r="AF77" s="83"/>
      <c r="AG77" s="83"/>
      <c r="AH77" s="83"/>
      <c r="AI77" s="83"/>
      <c r="AJ77" s="83"/>
      <c r="AK77" s="84"/>
      <c r="AL77" s="83"/>
    </row>
    <row r="78" spans="1:42" ht="23.1" customHeight="1" thickBot="1" x14ac:dyDescent="0.25">
      <c r="A78" s="18" t="s">
        <v>13</v>
      </c>
      <c r="B78" s="88"/>
      <c r="C78" s="88"/>
      <c r="D78" s="96"/>
      <c r="E78" s="88"/>
      <c r="F78" s="88"/>
      <c r="G78" s="88"/>
      <c r="H78" s="88"/>
      <c r="I78" s="90"/>
      <c r="J78" s="88"/>
      <c r="K78" s="96"/>
      <c r="L78" s="96"/>
      <c r="M78" s="88"/>
      <c r="N78" s="88"/>
      <c r="O78" s="88"/>
      <c r="P78" s="90"/>
      <c r="Q78" s="88"/>
      <c r="R78" s="88"/>
      <c r="S78" s="88"/>
      <c r="T78" s="88"/>
      <c r="U78" s="88"/>
      <c r="V78" s="88"/>
      <c r="W78" s="109"/>
      <c r="X78" s="88"/>
      <c r="Y78" s="88"/>
      <c r="Z78" s="88"/>
      <c r="AA78" s="88"/>
      <c r="AB78" s="88"/>
      <c r="AC78" s="88"/>
      <c r="AD78" s="90"/>
      <c r="AE78" s="88"/>
      <c r="AF78" s="88"/>
      <c r="AG78" s="88"/>
      <c r="AH78" s="88"/>
      <c r="AI78" s="88"/>
      <c r="AJ78" s="88"/>
      <c r="AK78" s="90"/>
      <c r="AL78" s="88"/>
    </row>
    <row r="79" spans="1:42" ht="23.1" customHeight="1" thickTop="1" thickBot="1" x14ac:dyDescent="0.25">
      <c r="A79" s="113" t="s">
        <v>14</v>
      </c>
      <c r="B79" s="115"/>
      <c r="C79" s="116"/>
      <c r="D79" s="110"/>
      <c r="E79" s="116"/>
      <c r="F79" s="116"/>
      <c r="G79" s="116"/>
      <c r="H79" s="116"/>
      <c r="I79" s="62" t="s">
        <v>36</v>
      </c>
      <c r="J79" s="116"/>
      <c r="K79" s="111"/>
      <c r="L79" s="97"/>
      <c r="M79" s="116"/>
      <c r="N79" s="116"/>
      <c r="O79" s="116"/>
      <c r="P79" s="62" t="s">
        <v>27</v>
      </c>
      <c r="Q79" s="116"/>
      <c r="R79" s="116"/>
      <c r="S79" s="116"/>
      <c r="T79" s="116"/>
      <c r="U79" s="116"/>
      <c r="V79" s="116"/>
      <c r="W79" s="106"/>
      <c r="X79" s="116"/>
      <c r="Y79" s="61" t="s">
        <v>26</v>
      </c>
      <c r="Z79" s="21" t="s">
        <v>37</v>
      </c>
      <c r="AA79" s="116"/>
      <c r="AB79" s="116"/>
      <c r="AC79" s="116"/>
      <c r="AD79" s="115"/>
      <c r="AE79" s="116"/>
      <c r="AF79" s="126"/>
      <c r="AG79" s="116"/>
      <c r="AH79" s="116"/>
      <c r="AI79" s="116"/>
      <c r="AJ79" s="116"/>
      <c r="AK79" s="115"/>
      <c r="AL79" s="116"/>
    </row>
    <row r="80" spans="1:42" ht="23.1" customHeight="1" thickBot="1" x14ac:dyDescent="0.25">
      <c r="A80" s="114" t="s">
        <v>15</v>
      </c>
      <c r="B80" s="118"/>
      <c r="C80" s="119"/>
      <c r="D80" s="99"/>
      <c r="E80" s="119"/>
      <c r="F80" s="119"/>
      <c r="G80" s="119"/>
      <c r="H80" s="119"/>
      <c r="I80" s="118"/>
      <c r="J80" s="119"/>
      <c r="K80" s="99"/>
      <c r="L80" s="99"/>
      <c r="M80" s="119"/>
      <c r="N80" s="119"/>
      <c r="O80" s="119"/>
      <c r="P80" s="128" t="s">
        <v>35</v>
      </c>
      <c r="Q80" s="119"/>
      <c r="R80" s="127" t="s">
        <v>33</v>
      </c>
      <c r="S80" s="91" t="s">
        <v>28</v>
      </c>
      <c r="T80" s="119"/>
      <c r="U80" s="119"/>
      <c r="V80" s="119"/>
      <c r="W80" s="107"/>
      <c r="X80" s="119"/>
      <c r="Y80" s="119"/>
      <c r="Z80" s="119"/>
      <c r="AA80" s="119"/>
      <c r="AB80" s="119"/>
      <c r="AC80" s="119"/>
      <c r="AD80" s="68" t="s">
        <v>30</v>
      </c>
      <c r="AE80" s="119"/>
      <c r="AF80" s="119"/>
      <c r="AG80" s="69" t="s">
        <v>29</v>
      </c>
      <c r="AH80" s="119"/>
      <c r="AI80" s="119"/>
      <c r="AJ80" s="119"/>
      <c r="AK80" s="118"/>
      <c r="AL80" s="119"/>
    </row>
    <row r="81" spans="1:42" s="8" customFormat="1" x14ac:dyDescent="0.2">
      <c r="A81" s="7"/>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row>
    <row r="82" spans="1:42" s="8" customFormat="1" x14ac:dyDescent="0.2">
      <c r="A82" s="7"/>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row>
    <row r="83" spans="1:42" s="12" customFormat="1" ht="13.5" thickBot="1" x14ac:dyDescent="0.25">
      <c r="A83" s="15"/>
      <c r="B83" s="71" t="s">
        <v>8</v>
      </c>
      <c r="C83" s="72" t="s">
        <v>9</v>
      </c>
      <c r="D83" s="72" t="s">
        <v>9</v>
      </c>
      <c r="E83" s="72" t="s">
        <v>10</v>
      </c>
      <c r="F83" s="72" t="s">
        <v>11</v>
      </c>
      <c r="G83" s="75" t="str">
        <f>CHOOSE(1+MOD($I$4+6-2,7),"S","M","T","W","T","F","S")</f>
        <v>S</v>
      </c>
      <c r="H83" s="73" t="str">
        <f>CHOOSE(1+MOD($I$4+7-2,7),"D","M","T","W","T","F","S")</f>
        <v>D</v>
      </c>
      <c r="I83" s="74" t="str">
        <f>B83</f>
        <v>L</v>
      </c>
      <c r="J83" s="75" t="str">
        <f t="shared" ref="J83" si="229">C83</f>
        <v>M</v>
      </c>
      <c r="K83" s="75" t="str">
        <f t="shared" ref="K83" si="230">D83</f>
        <v>M</v>
      </c>
      <c r="L83" s="75" t="str">
        <f t="shared" ref="L83" si="231">E83</f>
        <v>J</v>
      </c>
      <c r="M83" s="75" t="str">
        <f t="shared" ref="M83" si="232">F83</f>
        <v>V</v>
      </c>
      <c r="N83" s="75" t="str">
        <f t="shared" ref="N83" si="233">G83</f>
        <v>S</v>
      </c>
      <c r="O83" s="73" t="str">
        <f t="shared" ref="O83" si="234">H83</f>
        <v>D</v>
      </c>
      <c r="P83" s="74" t="str">
        <f>I83</f>
        <v>L</v>
      </c>
      <c r="Q83" s="75" t="str">
        <f t="shared" ref="Q83" si="235">J83</f>
        <v>M</v>
      </c>
      <c r="R83" s="75" t="str">
        <f t="shared" ref="R83" si="236">K83</f>
        <v>M</v>
      </c>
      <c r="S83" s="75" t="str">
        <f t="shared" ref="S83" si="237">L83</f>
        <v>J</v>
      </c>
      <c r="T83" s="75" t="str">
        <f t="shared" ref="T83" si="238">M83</f>
        <v>V</v>
      </c>
      <c r="U83" s="75" t="str">
        <f t="shared" ref="U83" si="239">N83</f>
        <v>S</v>
      </c>
      <c r="V83" s="73" t="str">
        <f t="shared" ref="V83" si="240">O83</f>
        <v>D</v>
      </c>
      <c r="W83" s="74" t="str">
        <f>P83</f>
        <v>L</v>
      </c>
      <c r="X83" s="75" t="str">
        <f t="shared" ref="X83" si="241">Q83</f>
        <v>M</v>
      </c>
      <c r="Y83" s="75" t="str">
        <f t="shared" ref="Y83" si="242">R83</f>
        <v>M</v>
      </c>
      <c r="Z83" s="75" t="str">
        <f t="shared" ref="Z83" si="243">S83</f>
        <v>J</v>
      </c>
      <c r="AA83" s="75" t="str">
        <f t="shared" ref="AA83" si="244">T83</f>
        <v>V</v>
      </c>
      <c r="AB83" s="75" t="str">
        <f t="shared" ref="AB83" si="245">U83</f>
        <v>S</v>
      </c>
      <c r="AC83" s="73" t="str">
        <f t="shared" ref="AC83" si="246">V83</f>
        <v>D</v>
      </c>
      <c r="AD83" s="74" t="str">
        <f>W83</f>
        <v>L</v>
      </c>
      <c r="AE83" s="75" t="str">
        <f t="shared" ref="AE83" si="247">X83</f>
        <v>M</v>
      </c>
      <c r="AF83" s="75" t="str">
        <f t="shared" ref="AF83" si="248">Y83</f>
        <v>M</v>
      </c>
      <c r="AG83" s="75" t="str">
        <f t="shared" ref="AG83" si="249">Z83</f>
        <v>J</v>
      </c>
      <c r="AH83" s="75" t="str">
        <f t="shared" ref="AH83" si="250">AA83</f>
        <v>V</v>
      </c>
      <c r="AI83" s="75" t="str">
        <f t="shared" ref="AI83" si="251">AB83</f>
        <v>S</v>
      </c>
      <c r="AJ83" s="73" t="str">
        <f t="shared" ref="AJ83" si="252">AC83</f>
        <v>D</v>
      </c>
      <c r="AK83" s="71" t="str">
        <f>AD83</f>
        <v>L</v>
      </c>
      <c r="AL83" s="72" t="str">
        <f t="shared" ref="AL83" si="253">AE83</f>
        <v>M</v>
      </c>
      <c r="AN83" s="7"/>
      <c r="AO83" s="13"/>
      <c r="AP83" s="14"/>
    </row>
    <row r="84" spans="1:42" ht="16.5" thickBot="1" x14ac:dyDescent="0.25">
      <c r="A84" s="24">
        <f>DATE(YEAR(A76+35),MONTH(A76+35),1)</f>
        <v>45444</v>
      </c>
      <c r="B84" s="45" t="str">
        <f>IF(WEEKDAY(A84,1)=$I$4,A84,"")</f>
        <v/>
      </c>
      <c r="C84" s="47" t="str">
        <f>IF(B84="",IF(WEEKDAY(A84,1)=MOD($I$4,7)+1,A84,""),B84+1)</f>
        <v/>
      </c>
      <c r="D84" s="47" t="str">
        <f>IF(C84="",IF(WEEKDAY(A84,1)=MOD($I$4+1,7)+1,A84,""),C84+1)</f>
        <v/>
      </c>
      <c r="E84" s="47" t="str">
        <f>IF(D84="",IF(WEEKDAY(A84,1)=MOD($I$4+2,7)+1,A84,""),D84+1)</f>
        <v/>
      </c>
      <c r="F84" s="47" t="str">
        <f>IF(E84="",IF(WEEKDAY(A84,1)=MOD($I$4+3,7)+1,A84,""),E84+1)</f>
        <v/>
      </c>
      <c r="G84" s="47">
        <f>IF(F84="",IF(WEEKDAY(A84,1)=MOD($I$4+4,7)+1,A84,""),F84+1)</f>
        <v>45444</v>
      </c>
      <c r="H84" s="47">
        <f>IF(G84="",IF(WEEKDAY(A84,1)=MOD($I$4+5,7)+1,A84,""),G84+1)</f>
        <v>45445</v>
      </c>
      <c r="I84" s="45">
        <f>IF(H84="","",IF(MONTH(H84+1)&lt;&gt;MONTH(H84),"",H84+1))</f>
        <v>45446</v>
      </c>
      <c r="J84" s="47">
        <f t="shared" ref="J84:AL84" si="254">IF(I84="","",IF(MONTH(I84+1)&lt;&gt;MONTH(I84),"",I84+1))</f>
        <v>45447</v>
      </c>
      <c r="K84" s="47">
        <f t="shared" si="254"/>
        <v>45448</v>
      </c>
      <c r="L84" s="47">
        <f t="shared" si="254"/>
        <v>45449</v>
      </c>
      <c r="M84" s="47">
        <f t="shared" si="254"/>
        <v>45450</v>
      </c>
      <c r="N84" s="47">
        <f t="shared" si="254"/>
        <v>45451</v>
      </c>
      <c r="O84" s="47">
        <f t="shared" si="254"/>
        <v>45452</v>
      </c>
      <c r="P84" s="45">
        <f t="shared" si="254"/>
        <v>45453</v>
      </c>
      <c r="Q84" s="47">
        <f t="shared" si="254"/>
        <v>45454</v>
      </c>
      <c r="R84" s="47">
        <f t="shared" si="254"/>
        <v>45455</v>
      </c>
      <c r="S84" s="47">
        <f t="shared" si="254"/>
        <v>45456</v>
      </c>
      <c r="T84" s="47">
        <f t="shared" si="254"/>
        <v>45457</v>
      </c>
      <c r="U84" s="47">
        <f t="shared" si="254"/>
        <v>45458</v>
      </c>
      <c r="V84" s="47">
        <f t="shared" si="254"/>
        <v>45459</v>
      </c>
      <c r="W84" s="45">
        <f t="shared" si="254"/>
        <v>45460</v>
      </c>
      <c r="X84" s="47">
        <f t="shared" si="254"/>
        <v>45461</v>
      </c>
      <c r="Y84" s="47">
        <f t="shared" si="254"/>
        <v>45462</v>
      </c>
      <c r="Z84" s="47">
        <f t="shared" si="254"/>
        <v>45463</v>
      </c>
      <c r="AA84" s="47">
        <f t="shared" si="254"/>
        <v>45464</v>
      </c>
      <c r="AB84" s="47">
        <f t="shared" si="254"/>
        <v>45465</v>
      </c>
      <c r="AC84" s="47">
        <f t="shared" si="254"/>
        <v>45466</v>
      </c>
      <c r="AD84" s="45">
        <f t="shared" si="254"/>
        <v>45467</v>
      </c>
      <c r="AE84" s="47">
        <f t="shared" si="254"/>
        <v>45468</v>
      </c>
      <c r="AF84" s="47">
        <f t="shared" si="254"/>
        <v>45469</v>
      </c>
      <c r="AG84" s="47">
        <f t="shared" si="254"/>
        <v>45470</v>
      </c>
      <c r="AH84" s="47">
        <f t="shared" si="254"/>
        <v>45471</v>
      </c>
      <c r="AI84" s="47">
        <f t="shared" si="254"/>
        <v>45472</v>
      </c>
      <c r="AJ84" s="47">
        <f t="shared" si="254"/>
        <v>45473</v>
      </c>
      <c r="AK84" s="45" t="str">
        <f t="shared" si="254"/>
        <v/>
      </c>
      <c r="AL84" s="47" t="str">
        <f t="shared" si="254"/>
        <v/>
      </c>
    </row>
    <row r="85" spans="1:42" ht="23.1" customHeight="1" x14ac:dyDescent="0.2">
      <c r="A85" s="17" t="s">
        <v>12</v>
      </c>
      <c r="B85" s="83"/>
      <c r="C85" s="83"/>
      <c r="D85" s="83"/>
      <c r="E85" s="83"/>
      <c r="F85" s="83"/>
      <c r="G85" s="83"/>
      <c r="H85" s="83"/>
      <c r="I85" s="84"/>
      <c r="J85" s="83"/>
      <c r="K85" s="83"/>
      <c r="L85" s="83"/>
      <c r="M85" s="83"/>
      <c r="N85" s="83"/>
      <c r="O85" s="83"/>
      <c r="P85" s="84"/>
      <c r="Q85" s="83"/>
      <c r="R85" s="83"/>
      <c r="S85" s="83"/>
      <c r="T85" s="83"/>
      <c r="U85" s="83"/>
      <c r="V85" s="83"/>
      <c r="W85" s="84"/>
      <c r="X85" s="83"/>
      <c r="Y85" s="83"/>
      <c r="Z85" s="83"/>
      <c r="AA85" s="83"/>
      <c r="AB85" s="83"/>
      <c r="AC85" s="83"/>
      <c r="AD85" s="84"/>
      <c r="AE85" s="52" t="s">
        <v>21</v>
      </c>
      <c r="AF85" s="83"/>
      <c r="AG85" s="83"/>
      <c r="AH85" s="83"/>
      <c r="AI85" s="83"/>
      <c r="AJ85" s="83"/>
      <c r="AK85" s="84"/>
      <c r="AL85" s="83"/>
    </row>
    <row r="86" spans="1:42" ht="23.1" customHeight="1" thickBot="1" x14ac:dyDescent="0.25">
      <c r="A86" s="18" t="s">
        <v>13</v>
      </c>
      <c r="B86" s="88"/>
      <c r="C86" s="88"/>
      <c r="D86" s="88"/>
      <c r="E86" s="88"/>
      <c r="F86" s="88"/>
      <c r="G86" s="88"/>
      <c r="H86" s="88"/>
      <c r="I86" s="90"/>
      <c r="J86" s="88"/>
      <c r="K86" s="88"/>
      <c r="L86" s="88"/>
      <c r="M86" s="88"/>
      <c r="N86" s="88"/>
      <c r="O86" s="88"/>
      <c r="P86" s="90"/>
      <c r="Q86" s="88"/>
      <c r="R86" s="88"/>
      <c r="S86" s="88"/>
      <c r="T86" s="88"/>
      <c r="U86" s="88"/>
      <c r="V86" s="88"/>
      <c r="W86" s="90"/>
      <c r="X86" s="88"/>
      <c r="Y86" s="88"/>
      <c r="Z86" s="88"/>
      <c r="AA86" s="88"/>
      <c r="AB86" s="88"/>
      <c r="AC86" s="88"/>
      <c r="AD86" s="90"/>
      <c r="AE86" s="88"/>
      <c r="AF86" s="88"/>
      <c r="AG86" s="88"/>
      <c r="AH86" s="89" t="s">
        <v>24</v>
      </c>
      <c r="AI86" s="88"/>
      <c r="AJ86" s="88"/>
      <c r="AK86" s="90"/>
      <c r="AL86" s="88"/>
    </row>
    <row r="87" spans="1:42" ht="23.1" customHeight="1" thickTop="1" thickBot="1" x14ac:dyDescent="0.25">
      <c r="A87" s="113" t="s">
        <v>14</v>
      </c>
      <c r="B87" s="115"/>
      <c r="C87" s="116"/>
      <c r="D87" s="117"/>
      <c r="E87" s="116"/>
      <c r="F87" s="116"/>
      <c r="G87" s="116"/>
      <c r="H87" s="116"/>
      <c r="I87" s="62" t="s">
        <v>36</v>
      </c>
      <c r="J87" s="116"/>
      <c r="K87" s="126"/>
      <c r="L87" s="116"/>
      <c r="M87" s="116"/>
      <c r="N87" s="116"/>
      <c r="O87" s="116"/>
      <c r="P87" s="62" t="s">
        <v>27</v>
      </c>
      <c r="Q87" s="116"/>
      <c r="R87" s="116"/>
      <c r="S87" s="21" t="s">
        <v>37</v>
      </c>
      <c r="T87" s="116"/>
      <c r="U87" s="116"/>
      <c r="V87" s="116"/>
      <c r="W87" s="115"/>
      <c r="X87" s="116"/>
      <c r="Y87" s="61" t="s">
        <v>26</v>
      </c>
      <c r="Z87" s="116"/>
      <c r="AA87" s="116"/>
      <c r="AB87" s="116"/>
      <c r="AC87" s="116"/>
      <c r="AD87" s="115"/>
      <c r="AE87" s="116"/>
      <c r="AF87" s="126"/>
      <c r="AG87" s="116"/>
      <c r="AH87" s="116"/>
      <c r="AI87" s="116"/>
      <c r="AJ87" s="116"/>
      <c r="AK87" s="115"/>
      <c r="AL87" s="116"/>
    </row>
    <row r="88" spans="1:42" ht="23.1" customHeight="1" thickBot="1" x14ac:dyDescent="0.25">
      <c r="A88" s="114" t="s">
        <v>15</v>
      </c>
      <c r="B88" s="118"/>
      <c r="C88" s="119"/>
      <c r="D88" s="119"/>
      <c r="E88" s="119"/>
      <c r="F88" s="119"/>
      <c r="G88" s="119"/>
      <c r="H88" s="119"/>
      <c r="I88" s="118"/>
      <c r="J88" s="112" t="s">
        <v>32</v>
      </c>
      <c r="K88" s="119"/>
      <c r="L88" s="119"/>
      <c r="M88" s="119"/>
      <c r="N88" s="119"/>
      <c r="O88" s="119"/>
      <c r="P88" s="128" t="s">
        <v>34</v>
      </c>
      <c r="Q88" s="119"/>
      <c r="R88" s="119"/>
      <c r="S88" s="91" t="s">
        <v>28</v>
      </c>
      <c r="T88" s="119"/>
      <c r="U88" s="119"/>
      <c r="V88" s="119"/>
      <c r="W88" s="68" t="s">
        <v>30</v>
      </c>
      <c r="X88" s="119"/>
      <c r="Y88" s="119"/>
      <c r="Z88" s="119"/>
      <c r="AA88" s="119"/>
      <c r="AB88" s="119"/>
      <c r="AC88" s="119"/>
      <c r="AD88" s="118"/>
      <c r="AE88" s="119"/>
      <c r="AF88" s="119"/>
      <c r="AG88" s="69" t="s">
        <v>29</v>
      </c>
      <c r="AH88" s="119"/>
      <c r="AI88" s="119"/>
      <c r="AJ88" s="119"/>
      <c r="AK88" s="118"/>
      <c r="AL88" s="119"/>
    </row>
    <row r="89" spans="1:42" s="8" customFormat="1" x14ac:dyDescent="0.2">
      <c r="A89" s="7"/>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row>
    <row r="90" spans="1:42" s="8" customFormat="1" x14ac:dyDescent="0.2">
      <c r="A90" s="7"/>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row>
    <row r="91" spans="1:42" s="12" customFormat="1" ht="13.5" thickBot="1" x14ac:dyDescent="0.25">
      <c r="A91" s="15"/>
      <c r="B91" s="74" t="s">
        <v>8</v>
      </c>
      <c r="C91" s="75" t="s">
        <v>9</v>
      </c>
      <c r="D91" s="75" t="s">
        <v>9</v>
      </c>
      <c r="E91" s="75" t="s">
        <v>10</v>
      </c>
      <c r="F91" s="75" t="s">
        <v>11</v>
      </c>
      <c r="G91" s="75" t="str">
        <f>CHOOSE(1+MOD($I$4+6-2,7),"S","M","T","W","T","F","S")</f>
        <v>S</v>
      </c>
      <c r="H91" s="73" t="str">
        <f>CHOOSE(1+MOD($I$4+7-2,7),"D","M","T","W","T","F","S")</f>
        <v>D</v>
      </c>
      <c r="I91" s="74" t="str">
        <f>B91</f>
        <v>L</v>
      </c>
      <c r="J91" s="75" t="str">
        <f t="shared" ref="J91" si="255">C91</f>
        <v>M</v>
      </c>
      <c r="K91" s="75" t="str">
        <f t="shared" ref="K91" si="256">D91</f>
        <v>M</v>
      </c>
      <c r="L91" s="75" t="str">
        <f t="shared" ref="L91" si="257">E91</f>
        <v>J</v>
      </c>
      <c r="M91" s="75" t="str">
        <f t="shared" ref="M91" si="258">F91</f>
        <v>V</v>
      </c>
      <c r="N91" s="75" t="str">
        <f t="shared" ref="N91" si="259">G91</f>
        <v>S</v>
      </c>
      <c r="O91" s="104" t="str">
        <f t="shared" ref="O91" si="260">H91</f>
        <v>D</v>
      </c>
      <c r="P91" s="74" t="str">
        <f>I91</f>
        <v>L</v>
      </c>
      <c r="Q91" s="75" t="str">
        <f t="shared" ref="Q91" si="261">J91</f>
        <v>M</v>
      </c>
      <c r="R91" s="75" t="str">
        <f t="shared" ref="R91" si="262">K91</f>
        <v>M</v>
      </c>
      <c r="S91" s="75" t="str">
        <f t="shared" ref="S91" si="263">L91</f>
        <v>J</v>
      </c>
      <c r="T91" s="75" t="str">
        <f t="shared" ref="T91" si="264">M91</f>
        <v>V</v>
      </c>
      <c r="U91" s="75" t="str">
        <f t="shared" ref="U91" si="265">N91</f>
        <v>S</v>
      </c>
      <c r="V91" s="73" t="str">
        <f t="shared" ref="V91" si="266">O91</f>
        <v>D</v>
      </c>
      <c r="W91" s="74" t="str">
        <f>P91</f>
        <v>L</v>
      </c>
      <c r="X91" s="75" t="str">
        <f t="shared" ref="X91" si="267">Q91</f>
        <v>M</v>
      </c>
      <c r="Y91" s="75" t="str">
        <f t="shared" ref="Y91" si="268">R91</f>
        <v>M</v>
      </c>
      <c r="Z91" s="75" t="str">
        <f t="shared" ref="Z91" si="269">S91</f>
        <v>J</v>
      </c>
      <c r="AA91" s="75" t="str">
        <f t="shared" ref="AA91" si="270">T91</f>
        <v>V</v>
      </c>
      <c r="AB91" s="75" t="str">
        <f t="shared" ref="AB91" si="271">U91</f>
        <v>S</v>
      </c>
      <c r="AC91" s="73" t="str">
        <f t="shared" ref="AC91" si="272">V91</f>
        <v>D</v>
      </c>
      <c r="AD91" s="74" t="str">
        <f>W91</f>
        <v>L</v>
      </c>
      <c r="AE91" s="75" t="str">
        <f t="shared" ref="AE91" si="273">X91</f>
        <v>M</v>
      </c>
      <c r="AF91" s="75" t="str">
        <f t="shared" ref="AF91" si="274">Y91</f>
        <v>M</v>
      </c>
      <c r="AG91" s="72" t="str">
        <f t="shared" ref="AG91" si="275">Z91</f>
        <v>J</v>
      </c>
      <c r="AH91" s="72" t="str">
        <f t="shared" ref="AH91" si="276">AA91</f>
        <v>V</v>
      </c>
      <c r="AI91" s="72" t="str">
        <f t="shared" ref="AI91" si="277">AB91</f>
        <v>S</v>
      </c>
      <c r="AJ91" s="93" t="str">
        <f t="shared" ref="AJ91" si="278">AC91</f>
        <v>D</v>
      </c>
      <c r="AK91" s="71" t="str">
        <f>AD91</f>
        <v>L</v>
      </c>
      <c r="AL91" s="72" t="str">
        <f t="shared" ref="AL91" si="279">AE91</f>
        <v>M</v>
      </c>
      <c r="AN91" s="7"/>
      <c r="AO91" s="13"/>
      <c r="AP91" s="14"/>
    </row>
    <row r="92" spans="1:42" ht="16.5" thickBot="1" x14ac:dyDescent="0.25">
      <c r="A92" s="24">
        <f>DATE(YEAR(A84+35),MONTH(A84+35),1)</f>
        <v>45474</v>
      </c>
      <c r="B92" s="45">
        <f>IF(WEEKDAY(A92,1)=$I$4,A92,"")</f>
        <v>45474</v>
      </c>
      <c r="C92" s="47">
        <f>IF(B92="",IF(WEEKDAY(A92,1)=MOD($I$4,7)+1,A92,""),B92+1)</f>
        <v>45475</v>
      </c>
      <c r="D92" s="47">
        <f>IF(C92="",IF(WEEKDAY(A92,1)=MOD($I$4+1,7)+1,A92,""),C92+1)</f>
        <v>45476</v>
      </c>
      <c r="E92" s="47">
        <f>IF(D92="",IF(WEEKDAY(A92,1)=MOD($I$4+2,7)+1,A92,""),D92+1)</f>
        <v>45477</v>
      </c>
      <c r="F92" s="47">
        <f>IF(E92="",IF(WEEKDAY(A92,1)=MOD($I$4+3,7)+1,A92,""),E92+1)</f>
        <v>45478</v>
      </c>
      <c r="G92" s="47">
        <f>IF(F92="",IF(WEEKDAY(A92,1)=MOD($I$4+4,7)+1,A92,""),F92+1)</f>
        <v>45479</v>
      </c>
      <c r="H92" s="47">
        <f>IF(G92="",IF(WEEKDAY(A92,1)=MOD($I$4+5,7)+1,A92,""),G92+1)</f>
        <v>45480</v>
      </c>
      <c r="I92" s="45">
        <f>IF(H92="","",IF(MONTH(H92+1)&lt;&gt;MONTH(H92),"",H92+1))</f>
        <v>45481</v>
      </c>
      <c r="J92" s="47">
        <f t="shared" ref="J92:AL92" si="280">IF(I92="","",IF(MONTH(I92+1)&lt;&gt;MONTH(I92),"",I92+1))</f>
        <v>45482</v>
      </c>
      <c r="K92" s="47">
        <f t="shared" si="280"/>
        <v>45483</v>
      </c>
      <c r="L92" s="47">
        <f t="shared" si="280"/>
        <v>45484</v>
      </c>
      <c r="M92" s="47">
        <f t="shared" si="280"/>
        <v>45485</v>
      </c>
      <c r="N92" s="47">
        <f t="shared" si="280"/>
        <v>45486</v>
      </c>
      <c r="O92" s="94">
        <f t="shared" si="280"/>
        <v>45487</v>
      </c>
      <c r="P92" s="45">
        <f t="shared" si="280"/>
        <v>45488</v>
      </c>
      <c r="Q92" s="47">
        <f t="shared" si="280"/>
        <v>45489</v>
      </c>
      <c r="R92" s="47">
        <f t="shared" si="280"/>
        <v>45490</v>
      </c>
      <c r="S92" s="47">
        <f t="shared" si="280"/>
        <v>45491</v>
      </c>
      <c r="T92" s="47">
        <f t="shared" si="280"/>
        <v>45492</v>
      </c>
      <c r="U92" s="47">
        <f t="shared" si="280"/>
        <v>45493</v>
      </c>
      <c r="V92" s="47">
        <f t="shared" si="280"/>
        <v>45494</v>
      </c>
      <c r="W92" s="45">
        <f t="shared" si="280"/>
        <v>45495</v>
      </c>
      <c r="X92" s="47">
        <f t="shared" si="280"/>
        <v>45496</v>
      </c>
      <c r="Y92" s="47">
        <f t="shared" si="280"/>
        <v>45497</v>
      </c>
      <c r="Z92" s="47">
        <f t="shared" si="280"/>
        <v>45498</v>
      </c>
      <c r="AA92" s="47">
        <f t="shared" si="280"/>
        <v>45499</v>
      </c>
      <c r="AB92" s="47">
        <f t="shared" si="280"/>
        <v>45500</v>
      </c>
      <c r="AC92" s="47">
        <f t="shared" si="280"/>
        <v>45501</v>
      </c>
      <c r="AD92" s="45">
        <f t="shared" si="280"/>
        <v>45502</v>
      </c>
      <c r="AE92" s="47">
        <f t="shared" si="280"/>
        <v>45503</v>
      </c>
      <c r="AF92" s="47">
        <f t="shared" si="280"/>
        <v>45504</v>
      </c>
      <c r="AG92" s="47" t="str">
        <f t="shared" si="280"/>
        <v/>
      </c>
      <c r="AH92" s="47" t="str">
        <f t="shared" si="280"/>
        <v/>
      </c>
      <c r="AI92" s="47" t="str">
        <f t="shared" si="280"/>
        <v/>
      </c>
      <c r="AJ92" s="47" t="str">
        <f t="shared" si="280"/>
        <v/>
      </c>
      <c r="AK92" s="45" t="str">
        <f t="shared" si="280"/>
        <v/>
      </c>
      <c r="AL92" s="47" t="str">
        <f t="shared" si="280"/>
        <v/>
      </c>
    </row>
    <row r="93" spans="1:42" ht="23.1" customHeight="1" x14ac:dyDescent="0.2">
      <c r="A93" s="17" t="s">
        <v>12</v>
      </c>
      <c r="B93" s="83"/>
      <c r="C93" s="83"/>
      <c r="D93" s="83"/>
      <c r="E93" s="83"/>
      <c r="F93" s="83"/>
      <c r="G93" s="83"/>
      <c r="H93" s="83"/>
      <c r="I93" s="84"/>
      <c r="J93" s="52" t="s">
        <v>21</v>
      </c>
      <c r="K93" s="83"/>
      <c r="L93" s="83"/>
      <c r="M93" s="83"/>
      <c r="N93" s="83"/>
      <c r="O93" s="95"/>
      <c r="P93" s="84"/>
      <c r="Q93" s="83"/>
      <c r="R93" s="83"/>
      <c r="S93" s="83"/>
      <c r="T93" s="83"/>
      <c r="U93" s="83"/>
      <c r="V93" s="83"/>
      <c r="W93" s="84"/>
      <c r="X93" s="83"/>
      <c r="Y93" s="83"/>
      <c r="Z93" s="83"/>
      <c r="AA93" s="83"/>
      <c r="AB93" s="83"/>
      <c r="AC93" s="83"/>
      <c r="AD93" s="84"/>
      <c r="AE93" s="83"/>
      <c r="AF93" s="83"/>
      <c r="AG93" s="83"/>
      <c r="AH93" s="83"/>
      <c r="AI93" s="83"/>
      <c r="AJ93" s="83"/>
      <c r="AK93" s="84"/>
      <c r="AL93" s="83"/>
    </row>
    <row r="94" spans="1:42" ht="23.1" customHeight="1" thickBot="1" x14ac:dyDescent="0.25">
      <c r="A94" s="18" t="s">
        <v>13</v>
      </c>
      <c r="B94" s="88"/>
      <c r="C94" s="88"/>
      <c r="D94" s="88"/>
      <c r="E94" s="88"/>
      <c r="F94" s="88"/>
      <c r="G94" s="88"/>
      <c r="H94" s="88"/>
      <c r="I94" s="90"/>
      <c r="J94" s="88"/>
      <c r="K94" s="88"/>
      <c r="L94" s="88"/>
      <c r="M94" s="88"/>
      <c r="N94" s="88"/>
      <c r="O94" s="96"/>
      <c r="P94" s="90"/>
      <c r="Q94" s="88"/>
      <c r="R94" s="88"/>
      <c r="S94" s="88"/>
      <c r="T94" s="88"/>
      <c r="U94" s="88"/>
      <c r="V94" s="88"/>
      <c r="W94" s="90"/>
      <c r="X94" s="88"/>
      <c r="Y94" s="88"/>
      <c r="Z94" s="88"/>
      <c r="AA94" s="88"/>
      <c r="AB94" s="88"/>
      <c r="AC94" s="88"/>
      <c r="AD94" s="90"/>
      <c r="AE94" s="88"/>
      <c r="AF94" s="88"/>
      <c r="AG94" s="88"/>
      <c r="AH94" s="88"/>
      <c r="AI94" s="88"/>
      <c r="AJ94" s="88"/>
      <c r="AK94" s="90"/>
      <c r="AL94" s="88"/>
    </row>
    <row r="95" spans="1:42" ht="23.1" customHeight="1" thickTop="1" thickBot="1" x14ac:dyDescent="0.25">
      <c r="A95" s="113" t="s">
        <v>14</v>
      </c>
      <c r="B95" s="62" t="s">
        <v>36</v>
      </c>
      <c r="C95" s="116"/>
      <c r="D95" s="117"/>
      <c r="E95" s="21" t="s">
        <v>37</v>
      </c>
      <c r="F95" s="116"/>
      <c r="G95" s="116"/>
      <c r="H95" s="116"/>
      <c r="I95" s="62" t="s">
        <v>27</v>
      </c>
      <c r="J95" s="116"/>
      <c r="K95" s="61" t="s">
        <v>26</v>
      </c>
      <c r="L95" s="116"/>
      <c r="M95" s="116"/>
      <c r="N95" s="116"/>
      <c r="O95" s="97"/>
      <c r="P95" s="115"/>
      <c r="Q95" s="116"/>
      <c r="R95" s="116"/>
      <c r="S95" s="116"/>
      <c r="T95" s="116"/>
      <c r="U95" s="116"/>
      <c r="V95" s="116"/>
      <c r="W95" s="115"/>
      <c r="X95" s="116"/>
      <c r="Y95" s="116"/>
      <c r="Z95" s="116"/>
      <c r="AA95" s="116"/>
      <c r="AB95" s="116"/>
      <c r="AC95" s="116"/>
      <c r="AD95" s="115"/>
      <c r="AE95" s="116"/>
      <c r="AF95" s="126"/>
      <c r="AG95" s="116"/>
      <c r="AH95" s="116"/>
      <c r="AI95" s="116"/>
      <c r="AJ95" s="116"/>
      <c r="AK95" s="115"/>
      <c r="AL95" s="116"/>
    </row>
    <row r="96" spans="1:42" ht="23.1" customHeight="1" thickBot="1" x14ac:dyDescent="0.25">
      <c r="A96" s="114" t="s">
        <v>15</v>
      </c>
      <c r="B96" s="128" t="s">
        <v>35</v>
      </c>
      <c r="C96" s="119"/>
      <c r="D96" s="119"/>
      <c r="E96" s="119"/>
      <c r="F96" s="119"/>
      <c r="G96" s="119"/>
      <c r="H96" s="119"/>
      <c r="I96" s="68" t="s">
        <v>30</v>
      </c>
      <c r="J96" s="119"/>
      <c r="K96" s="119"/>
      <c r="L96" s="91" t="s">
        <v>28</v>
      </c>
      <c r="M96" s="119"/>
      <c r="N96" s="119"/>
      <c r="O96" s="99"/>
      <c r="P96" s="118"/>
      <c r="Q96" s="119"/>
      <c r="R96" s="119"/>
      <c r="S96" s="69" t="s">
        <v>29</v>
      </c>
      <c r="T96" s="119"/>
      <c r="U96" s="119"/>
      <c r="V96" s="119"/>
      <c r="W96" s="118"/>
      <c r="X96" s="119"/>
      <c r="Y96" s="119"/>
      <c r="Z96" s="119"/>
      <c r="AA96" s="119"/>
      <c r="AB96" s="119"/>
      <c r="AC96" s="119"/>
      <c r="AD96" s="118"/>
      <c r="AE96" s="119"/>
      <c r="AF96" s="119"/>
      <c r="AG96" s="119"/>
      <c r="AH96" s="119"/>
      <c r="AI96" s="119"/>
      <c r="AJ96" s="119"/>
      <c r="AK96" s="118"/>
      <c r="AL96" s="119"/>
    </row>
    <row r="97" spans="1:42" s="8" customFormat="1" x14ac:dyDescent="0.2">
      <c r="A97" s="7"/>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row>
    <row r="98" spans="1:42" s="8" customFormat="1" x14ac:dyDescent="0.2">
      <c r="A98" s="7"/>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row>
    <row r="99" spans="1:42" s="12" customFormat="1" ht="13.5" thickBot="1" x14ac:dyDescent="0.25">
      <c r="A99" s="15"/>
      <c r="B99" s="71" t="s">
        <v>8</v>
      </c>
      <c r="C99" s="72" t="s">
        <v>9</v>
      </c>
      <c r="D99" s="72" t="s">
        <v>9</v>
      </c>
      <c r="E99" s="75" t="s">
        <v>10</v>
      </c>
      <c r="F99" s="75" t="s">
        <v>11</v>
      </c>
      <c r="G99" s="75" t="str">
        <f>CHOOSE(1+MOD($I$4+6-2,7),"S","M","T","W","T","F","S")</f>
        <v>S</v>
      </c>
      <c r="H99" s="73" t="str">
        <f>CHOOSE(1+MOD($I$4+7-2,7),"D","M","T","W","T","F","S")</f>
        <v>D</v>
      </c>
      <c r="I99" s="74" t="str">
        <f>B99</f>
        <v>L</v>
      </c>
      <c r="J99" s="75" t="str">
        <f t="shared" ref="J99" si="281">C99</f>
        <v>M</v>
      </c>
      <c r="K99" s="75" t="str">
        <f t="shared" ref="K99" si="282">D99</f>
        <v>M</v>
      </c>
      <c r="L99" s="75" t="str">
        <f t="shared" ref="L99" si="283">E99</f>
        <v>J</v>
      </c>
      <c r="M99" s="75" t="str">
        <f t="shared" ref="M99" si="284">F99</f>
        <v>V</v>
      </c>
      <c r="N99" s="75" t="str">
        <f t="shared" ref="N99" si="285">G99</f>
        <v>S</v>
      </c>
      <c r="O99" s="73" t="str">
        <f t="shared" ref="O99" si="286">H99</f>
        <v>D</v>
      </c>
      <c r="P99" s="74" t="str">
        <f>I99</f>
        <v>L</v>
      </c>
      <c r="Q99" s="75" t="str">
        <f t="shared" ref="Q99" si="287">J99</f>
        <v>M</v>
      </c>
      <c r="R99" s="75" t="str">
        <f t="shared" ref="R99" si="288">K99</f>
        <v>M</v>
      </c>
      <c r="S99" s="104" t="str">
        <f t="shared" ref="S99" si="289">L99</f>
        <v>J</v>
      </c>
      <c r="T99" s="75" t="str">
        <f t="shared" ref="T99" si="290">M99</f>
        <v>V</v>
      </c>
      <c r="U99" s="75" t="str">
        <f t="shared" ref="U99" si="291">N99</f>
        <v>S</v>
      </c>
      <c r="V99" s="73" t="str">
        <f t="shared" ref="V99" si="292">O99</f>
        <v>D</v>
      </c>
      <c r="W99" s="74" t="str">
        <f>P99</f>
        <v>L</v>
      </c>
      <c r="X99" s="75" t="str">
        <f t="shared" ref="X99" si="293">Q99</f>
        <v>M</v>
      </c>
      <c r="Y99" s="75" t="str">
        <f t="shared" ref="Y99" si="294">R99</f>
        <v>M</v>
      </c>
      <c r="Z99" s="75" t="str">
        <f t="shared" ref="Z99" si="295">S99</f>
        <v>J</v>
      </c>
      <c r="AA99" s="75" t="str">
        <f t="shared" ref="AA99" si="296">T99</f>
        <v>V</v>
      </c>
      <c r="AB99" s="75" t="str">
        <f t="shared" ref="AB99" si="297">U99</f>
        <v>S</v>
      </c>
      <c r="AC99" s="73" t="str">
        <f t="shared" ref="AC99" si="298">V99</f>
        <v>D</v>
      </c>
      <c r="AD99" s="74" t="str">
        <f>W99</f>
        <v>L</v>
      </c>
      <c r="AE99" s="75" t="str">
        <f t="shared" ref="AE99" si="299">X99</f>
        <v>M</v>
      </c>
      <c r="AF99" s="75" t="str">
        <f t="shared" ref="AF99" si="300">Y99</f>
        <v>M</v>
      </c>
      <c r="AG99" s="75" t="str">
        <f t="shared" ref="AG99" si="301">Z99</f>
        <v>J</v>
      </c>
      <c r="AH99" s="75" t="str">
        <f t="shared" ref="AH99" si="302">AA99</f>
        <v>V</v>
      </c>
      <c r="AI99" s="75" t="str">
        <f t="shared" ref="AI99" si="303">AB99</f>
        <v>S</v>
      </c>
      <c r="AJ99" s="93" t="str">
        <f t="shared" ref="AJ99" si="304">AC99</f>
        <v>D</v>
      </c>
      <c r="AK99" s="71" t="str">
        <f>AD99</f>
        <v>L</v>
      </c>
      <c r="AL99" s="72" t="str">
        <f t="shared" ref="AL99" si="305">AE99</f>
        <v>M</v>
      </c>
      <c r="AN99" s="7"/>
      <c r="AO99" s="13"/>
      <c r="AP99" s="14"/>
    </row>
    <row r="100" spans="1:42" ht="16.5" thickBot="1" x14ac:dyDescent="0.25">
      <c r="A100" s="24">
        <f>DATE(YEAR(A92+35),MONTH(A92+35),1)</f>
        <v>45505</v>
      </c>
      <c r="B100" s="45" t="str">
        <f>IF(WEEKDAY(A100,1)=$I$4,A100,"")</f>
        <v/>
      </c>
      <c r="C100" s="47" t="str">
        <f>IF(B100="",IF(WEEKDAY(A100,1)=MOD($I$4,7)+1,A100,""),B100+1)</f>
        <v/>
      </c>
      <c r="D100" s="47" t="str">
        <f>IF(C100="",IF(WEEKDAY(A100,1)=MOD($I$4+1,7)+1,A100,""),C100+1)</f>
        <v/>
      </c>
      <c r="E100" s="47">
        <f>IF(D100="",IF(WEEKDAY(A100,1)=MOD($I$4+2,7)+1,A100,""),D100+1)</f>
        <v>45505</v>
      </c>
      <c r="F100" s="47">
        <f>IF(E100="",IF(WEEKDAY(A100,1)=MOD($I$4+3,7)+1,A100,""),E100+1)</f>
        <v>45506</v>
      </c>
      <c r="G100" s="47">
        <f>IF(F100="",IF(WEEKDAY(A100,1)=MOD($I$4+4,7)+1,A100,""),F100+1)</f>
        <v>45507</v>
      </c>
      <c r="H100" s="47">
        <f>IF(G100="",IF(WEEKDAY(A100,1)=MOD($I$4+5,7)+1,A100,""),G100+1)</f>
        <v>45508</v>
      </c>
      <c r="I100" s="45">
        <f>IF(H100="","",IF(MONTH(H100+1)&lt;&gt;MONTH(H100),"",H100+1))</f>
        <v>45509</v>
      </c>
      <c r="J100" s="47">
        <f t="shared" ref="J100:AL100" si="306">IF(I100="","",IF(MONTH(I100+1)&lt;&gt;MONTH(I100),"",I100+1))</f>
        <v>45510</v>
      </c>
      <c r="K100" s="47">
        <f t="shared" si="306"/>
        <v>45511</v>
      </c>
      <c r="L100" s="47">
        <f t="shared" si="306"/>
        <v>45512</v>
      </c>
      <c r="M100" s="47">
        <f t="shared" si="306"/>
        <v>45513</v>
      </c>
      <c r="N100" s="47">
        <f t="shared" si="306"/>
        <v>45514</v>
      </c>
      <c r="O100" s="47">
        <f t="shared" si="306"/>
        <v>45515</v>
      </c>
      <c r="P100" s="45">
        <f t="shared" si="306"/>
        <v>45516</v>
      </c>
      <c r="Q100" s="47">
        <f t="shared" si="306"/>
        <v>45517</v>
      </c>
      <c r="R100" s="47">
        <f t="shared" si="306"/>
        <v>45518</v>
      </c>
      <c r="S100" s="94">
        <f t="shared" si="306"/>
        <v>45519</v>
      </c>
      <c r="T100" s="47">
        <f t="shared" si="306"/>
        <v>45520</v>
      </c>
      <c r="U100" s="47">
        <f t="shared" si="306"/>
        <v>45521</v>
      </c>
      <c r="V100" s="47">
        <f t="shared" si="306"/>
        <v>45522</v>
      </c>
      <c r="W100" s="45">
        <f t="shared" si="306"/>
        <v>45523</v>
      </c>
      <c r="X100" s="47">
        <f t="shared" si="306"/>
        <v>45524</v>
      </c>
      <c r="Y100" s="47">
        <f t="shared" si="306"/>
        <v>45525</v>
      </c>
      <c r="Z100" s="47">
        <f t="shared" si="306"/>
        <v>45526</v>
      </c>
      <c r="AA100" s="47">
        <f t="shared" si="306"/>
        <v>45527</v>
      </c>
      <c r="AB100" s="47">
        <f t="shared" si="306"/>
        <v>45528</v>
      </c>
      <c r="AC100" s="47">
        <f t="shared" si="306"/>
        <v>45529</v>
      </c>
      <c r="AD100" s="45">
        <f t="shared" si="306"/>
        <v>45530</v>
      </c>
      <c r="AE100" s="47">
        <f t="shared" si="306"/>
        <v>45531</v>
      </c>
      <c r="AF100" s="47">
        <f t="shared" si="306"/>
        <v>45532</v>
      </c>
      <c r="AG100" s="47">
        <f t="shared" si="306"/>
        <v>45533</v>
      </c>
      <c r="AH100" s="47">
        <f t="shared" si="306"/>
        <v>45534</v>
      </c>
      <c r="AI100" s="47">
        <f t="shared" si="306"/>
        <v>45535</v>
      </c>
      <c r="AJ100" s="47" t="str">
        <f t="shared" si="306"/>
        <v/>
      </c>
      <c r="AK100" s="45" t="str">
        <f t="shared" si="306"/>
        <v/>
      </c>
      <c r="AL100" s="47" t="str">
        <f t="shared" si="306"/>
        <v/>
      </c>
    </row>
    <row r="101" spans="1:42" ht="23.1" customHeight="1" x14ac:dyDescent="0.2">
      <c r="A101" s="17" t="s">
        <v>12</v>
      </c>
      <c r="B101" s="83"/>
      <c r="C101" s="83"/>
      <c r="D101" s="83"/>
      <c r="E101" s="83"/>
      <c r="F101" s="83"/>
      <c r="G101" s="83"/>
      <c r="H101" s="83"/>
      <c r="I101" s="84"/>
      <c r="J101" s="83"/>
      <c r="K101" s="83"/>
      <c r="L101" s="83"/>
      <c r="M101" s="83"/>
      <c r="N101" s="83"/>
      <c r="O101" s="83"/>
      <c r="P101" s="84"/>
      <c r="Q101" s="83"/>
      <c r="R101" s="83"/>
      <c r="S101" s="95"/>
      <c r="T101" s="83"/>
      <c r="U101" s="83"/>
      <c r="V101" s="83"/>
      <c r="W101" s="84"/>
      <c r="X101" s="83"/>
      <c r="Y101" s="83"/>
      <c r="Z101" s="83"/>
      <c r="AA101" s="83"/>
      <c r="AB101" s="83"/>
      <c r="AC101" s="83"/>
      <c r="AD101" s="84"/>
      <c r="AE101" s="83"/>
      <c r="AF101" s="83"/>
      <c r="AG101" s="83"/>
      <c r="AH101" s="83"/>
      <c r="AI101" s="83"/>
      <c r="AJ101" s="83"/>
      <c r="AK101" s="84"/>
      <c r="AL101" s="83"/>
    </row>
    <row r="102" spans="1:42" ht="23.1" customHeight="1" thickBot="1" x14ac:dyDescent="0.25">
      <c r="A102" s="18" t="s">
        <v>13</v>
      </c>
      <c r="B102" s="88"/>
      <c r="C102" s="88"/>
      <c r="D102" s="88"/>
      <c r="E102" s="88"/>
      <c r="F102" s="88"/>
      <c r="G102" s="88"/>
      <c r="H102" s="88"/>
      <c r="I102" s="90"/>
      <c r="J102" s="88"/>
      <c r="K102" s="88"/>
      <c r="L102" s="88"/>
      <c r="M102" s="88"/>
      <c r="N102" s="88"/>
      <c r="O102" s="88"/>
      <c r="P102" s="90"/>
      <c r="Q102" s="88"/>
      <c r="R102" s="88"/>
      <c r="S102" s="96"/>
      <c r="T102" s="88"/>
      <c r="U102" s="88"/>
      <c r="V102" s="88"/>
      <c r="W102" s="90"/>
      <c r="X102" s="88"/>
      <c r="Y102" s="88"/>
      <c r="Z102" s="88"/>
      <c r="AA102" s="88"/>
      <c r="AB102" s="88"/>
      <c r="AC102" s="88"/>
      <c r="AD102" s="90"/>
      <c r="AE102" s="88"/>
      <c r="AF102" s="88"/>
      <c r="AG102" s="88"/>
      <c r="AH102" s="88"/>
      <c r="AI102" s="88"/>
      <c r="AJ102" s="88"/>
      <c r="AK102" s="90"/>
      <c r="AL102" s="88"/>
    </row>
    <row r="103" spans="1:42" ht="23.1" customHeight="1" thickTop="1" x14ac:dyDescent="0.2">
      <c r="A103" s="113" t="s">
        <v>14</v>
      </c>
      <c r="B103" s="115"/>
      <c r="C103" s="116"/>
      <c r="D103" s="117"/>
      <c r="E103" s="116"/>
      <c r="F103" s="116"/>
      <c r="G103" s="116"/>
      <c r="H103" s="116"/>
      <c r="I103" s="115"/>
      <c r="J103" s="116"/>
      <c r="K103" s="126"/>
      <c r="L103" s="116"/>
      <c r="M103" s="116"/>
      <c r="N103" s="116"/>
      <c r="O103" s="116"/>
      <c r="P103" s="115"/>
      <c r="Q103" s="116"/>
      <c r="R103" s="116"/>
      <c r="S103" s="97"/>
      <c r="T103" s="116"/>
      <c r="U103" s="116"/>
      <c r="V103" s="116"/>
      <c r="W103" s="115"/>
      <c r="X103" s="116"/>
      <c r="Y103" s="116"/>
      <c r="Z103" s="116"/>
      <c r="AA103" s="116"/>
      <c r="AB103" s="116"/>
      <c r="AC103" s="116"/>
      <c r="AD103" s="115"/>
      <c r="AE103" s="116"/>
      <c r="AF103" s="126"/>
      <c r="AG103" s="116"/>
      <c r="AH103" s="116"/>
      <c r="AI103" s="116"/>
      <c r="AJ103" s="116"/>
      <c r="AK103" s="115"/>
      <c r="AL103" s="116"/>
    </row>
    <row r="104" spans="1:42" ht="23.1" customHeight="1" thickBot="1" x14ac:dyDescent="0.25">
      <c r="A104" s="114" t="s">
        <v>15</v>
      </c>
      <c r="B104" s="118"/>
      <c r="C104" s="119"/>
      <c r="D104" s="119"/>
      <c r="E104" s="119"/>
      <c r="F104" s="119"/>
      <c r="G104" s="119"/>
      <c r="H104" s="119"/>
      <c r="I104" s="118"/>
      <c r="J104" s="119"/>
      <c r="K104" s="119"/>
      <c r="L104" s="119"/>
      <c r="M104" s="119"/>
      <c r="N104" s="119"/>
      <c r="O104" s="119"/>
      <c r="P104" s="118"/>
      <c r="Q104" s="119"/>
      <c r="R104" s="119"/>
      <c r="S104" s="99"/>
      <c r="T104" s="119"/>
      <c r="U104" s="119"/>
      <c r="V104" s="119"/>
      <c r="W104" s="118"/>
      <c r="X104" s="119"/>
      <c r="Y104" s="119"/>
      <c r="Z104" s="119"/>
      <c r="AA104" s="119"/>
      <c r="AB104" s="119"/>
      <c r="AC104" s="119"/>
      <c r="AD104" s="118"/>
      <c r="AE104" s="119"/>
      <c r="AF104" s="119"/>
      <c r="AG104" s="119"/>
      <c r="AH104" s="119"/>
      <c r="AI104" s="119"/>
      <c r="AJ104" s="119"/>
      <c r="AK104" s="118"/>
      <c r="AL104" s="119"/>
    </row>
    <row r="105" spans="1:42" s="8" customFormat="1" x14ac:dyDescent="0.2">
      <c r="A105" s="7"/>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row>
    <row r="106" spans="1:42" s="8" customFormat="1" x14ac:dyDescent="0.2">
      <c r="A106" s="7"/>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row>
    <row r="107" spans="1:42" s="12" customFormat="1" ht="13.5" thickBot="1" x14ac:dyDescent="0.25">
      <c r="A107" s="15"/>
      <c r="B107" s="71" t="s">
        <v>8</v>
      </c>
      <c r="C107" s="72" t="s">
        <v>9</v>
      </c>
      <c r="D107" s="72" t="s">
        <v>9</v>
      </c>
      <c r="E107" s="75" t="s">
        <v>10</v>
      </c>
      <c r="F107" s="75" t="s">
        <v>11</v>
      </c>
      <c r="G107" s="75" t="str">
        <f>CHOOSE(1+MOD($I$4+6-2,7),"S","M","T","W","T","F","S")</f>
        <v>S</v>
      </c>
      <c r="H107" s="73" t="str">
        <f>CHOOSE(1+MOD($I$4+7-2,7),"D","M","T","W","T","F","S")</f>
        <v>D</v>
      </c>
      <c r="I107" s="74" t="str">
        <f>B107</f>
        <v>L</v>
      </c>
      <c r="J107" s="75" t="str">
        <f t="shared" ref="J107" si="307">C107</f>
        <v>M</v>
      </c>
      <c r="K107" s="75" t="str">
        <f t="shared" ref="K107" si="308">D107</f>
        <v>M</v>
      </c>
      <c r="L107" s="75" t="str">
        <f t="shared" ref="L107" si="309">E107</f>
        <v>J</v>
      </c>
      <c r="M107" s="75" t="str">
        <f t="shared" ref="M107" si="310">F107</f>
        <v>V</v>
      </c>
      <c r="N107" s="75" t="str">
        <f t="shared" ref="N107" si="311">G107</f>
        <v>S</v>
      </c>
      <c r="O107" s="73" t="str">
        <f t="shared" ref="O107" si="312">H107</f>
        <v>D</v>
      </c>
      <c r="P107" s="74" t="str">
        <f>I107</f>
        <v>L</v>
      </c>
      <c r="Q107" s="75" t="str">
        <f t="shared" ref="Q107" si="313">J107</f>
        <v>M</v>
      </c>
      <c r="R107" s="75" t="str">
        <f t="shared" ref="R107" si="314">K107</f>
        <v>M</v>
      </c>
      <c r="S107" s="75" t="str">
        <f t="shared" ref="S107" si="315">L107</f>
        <v>J</v>
      </c>
      <c r="T107" s="75" t="str">
        <f t="shared" ref="T107" si="316">M107</f>
        <v>V</v>
      </c>
      <c r="U107" s="75" t="str">
        <f t="shared" ref="U107" si="317">N107</f>
        <v>S</v>
      </c>
      <c r="V107" s="73" t="str">
        <f t="shared" ref="V107" si="318">O107</f>
        <v>D</v>
      </c>
      <c r="W107" s="74" t="str">
        <f>P107</f>
        <v>L</v>
      </c>
      <c r="X107" s="75" t="str">
        <f t="shared" ref="X107" si="319">Q107</f>
        <v>M</v>
      </c>
      <c r="Y107" s="75" t="str">
        <f t="shared" ref="Y107" si="320">R107</f>
        <v>M</v>
      </c>
      <c r="Z107" s="75" t="str">
        <f t="shared" ref="Z107" si="321">S107</f>
        <v>J</v>
      </c>
      <c r="AA107" s="75" t="str">
        <f t="shared" ref="AA107" si="322">T107</f>
        <v>V</v>
      </c>
      <c r="AB107" s="75" t="str">
        <f t="shared" ref="AB107" si="323">U107</f>
        <v>S</v>
      </c>
      <c r="AC107" s="73" t="str">
        <f t="shared" ref="AC107" si="324">V107</f>
        <v>D</v>
      </c>
      <c r="AD107" s="74" t="str">
        <f>W107</f>
        <v>L</v>
      </c>
      <c r="AE107" s="75" t="str">
        <f t="shared" ref="AE107" si="325">X107</f>
        <v>M</v>
      </c>
      <c r="AF107" s="75" t="str">
        <f t="shared" ref="AF107" si="326">Y107</f>
        <v>M</v>
      </c>
      <c r="AG107" s="75" t="str">
        <f t="shared" ref="AG107" si="327">Z107</f>
        <v>J</v>
      </c>
      <c r="AH107" s="75" t="str">
        <f t="shared" ref="AH107" si="328">AA107</f>
        <v>V</v>
      </c>
      <c r="AI107" s="75" t="str">
        <f t="shared" ref="AI107" si="329">AB107</f>
        <v>S</v>
      </c>
      <c r="AJ107" s="93" t="str">
        <f t="shared" ref="AJ107" si="330">AC107</f>
        <v>D</v>
      </c>
      <c r="AK107" s="71" t="str">
        <f>AD107</f>
        <v>L</v>
      </c>
      <c r="AL107" s="72" t="str">
        <f t="shared" ref="AL107" si="331">AE107</f>
        <v>M</v>
      </c>
      <c r="AN107" s="7"/>
      <c r="AO107" s="13"/>
      <c r="AP107" s="14"/>
    </row>
    <row r="108" spans="1:42" ht="16.5" thickBot="1" x14ac:dyDescent="0.25">
      <c r="A108" s="24">
        <f>DATE(YEAR(A100+35),MONTH(A100+35),1)</f>
        <v>45536</v>
      </c>
      <c r="B108" s="45" t="str">
        <f>IF(WEEKDAY(A108,1)=$I$4,A108,"")</f>
        <v/>
      </c>
      <c r="C108" s="47" t="str">
        <f>IF(B108="",IF(WEEKDAY(A108,1)=MOD($I$4,7)+1,A108,""),B108+1)</f>
        <v/>
      </c>
      <c r="D108" s="47" t="str">
        <f>IF(C108="",IF(WEEKDAY(A108,1)=MOD($I$4+1,7)+1,A108,""),C108+1)</f>
        <v/>
      </c>
      <c r="E108" s="47" t="str">
        <f>IF(D108="",IF(WEEKDAY(A108,1)=MOD($I$4+2,7)+1,A108,""),D108+1)</f>
        <v/>
      </c>
      <c r="F108" s="47" t="str">
        <f>IF(E108="",IF(WEEKDAY(A108,1)=MOD($I$4+3,7)+1,A108,""),E108+1)</f>
        <v/>
      </c>
      <c r="G108" s="47" t="str">
        <f>IF(F108="",IF(WEEKDAY(A108,1)=MOD($I$4+4,7)+1,A108,""),F108+1)</f>
        <v/>
      </c>
      <c r="H108" s="47">
        <f>IF(G108="",IF(WEEKDAY(A108,1)=MOD($I$4+5,7)+1,A108,""),G108+1)</f>
        <v>45536</v>
      </c>
      <c r="I108" s="45">
        <f>IF(H108="","",IF(MONTH(H108+1)&lt;&gt;MONTH(H108),"",H108+1))</f>
        <v>45537</v>
      </c>
      <c r="J108" s="47">
        <f t="shared" ref="J108" si="332">IF(I108="","",IF(MONTH(I108+1)&lt;&gt;MONTH(I108),"",I108+1))</f>
        <v>45538</v>
      </c>
      <c r="K108" s="47">
        <f t="shared" ref="K108" si="333">IF(J108="","",IF(MONTH(J108+1)&lt;&gt;MONTH(J108),"",J108+1))</f>
        <v>45539</v>
      </c>
      <c r="L108" s="47">
        <f t="shared" ref="L108" si="334">IF(K108="","",IF(MONTH(K108+1)&lt;&gt;MONTH(K108),"",K108+1))</f>
        <v>45540</v>
      </c>
      <c r="M108" s="47">
        <f t="shared" ref="M108" si="335">IF(L108="","",IF(MONTH(L108+1)&lt;&gt;MONTH(L108),"",L108+1))</f>
        <v>45541</v>
      </c>
      <c r="N108" s="47">
        <f t="shared" ref="N108" si="336">IF(M108="","",IF(MONTH(M108+1)&lt;&gt;MONTH(M108),"",M108+1))</f>
        <v>45542</v>
      </c>
      <c r="O108" s="47">
        <f t="shared" ref="O108" si="337">IF(N108="","",IF(MONTH(N108+1)&lt;&gt;MONTH(N108),"",N108+1))</f>
        <v>45543</v>
      </c>
      <c r="P108" s="45">
        <f t="shared" ref="P108" si="338">IF(O108="","",IF(MONTH(O108+1)&lt;&gt;MONTH(O108),"",O108+1))</f>
        <v>45544</v>
      </c>
      <c r="Q108" s="47">
        <f t="shared" ref="Q108" si="339">IF(P108="","",IF(MONTH(P108+1)&lt;&gt;MONTH(P108),"",P108+1))</f>
        <v>45545</v>
      </c>
      <c r="R108" s="47">
        <f t="shared" ref="R108" si="340">IF(Q108="","",IF(MONTH(Q108+1)&lt;&gt;MONTH(Q108),"",Q108+1))</f>
        <v>45546</v>
      </c>
      <c r="S108" s="47">
        <f t="shared" ref="S108" si="341">IF(R108="","",IF(MONTH(R108+1)&lt;&gt;MONTH(R108),"",R108+1))</f>
        <v>45547</v>
      </c>
      <c r="T108" s="47">
        <f t="shared" ref="T108" si="342">IF(S108="","",IF(MONTH(S108+1)&lt;&gt;MONTH(S108),"",S108+1))</f>
        <v>45548</v>
      </c>
      <c r="U108" s="47">
        <f t="shared" ref="U108" si="343">IF(T108="","",IF(MONTH(T108+1)&lt;&gt;MONTH(T108),"",T108+1))</f>
        <v>45549</v>
      </c>
      <c r="V108" s="47">
        <f t="shared" ref="V108" si="344">IF(U108="","",IF(MONTH(U108+1)&lt;&gt;MONTH(U108),"",U108+1))</f>
        <v>45550</v>
      </c>
      <c r="W108" s="45">
        <f t="shared" ref="W108" si="345">IF(V108="","",IF(MONTH(V108+1)&lt;&gt;MONTH(V108),"",V108+1))</f>
        <v>45551</v>
      </c>
      <c r="X108" s="47">
        <f t="shared" ref="X108" si="346">IF(W108="","",IF(MONTH(W108+1)&lt;&gt;MONTH(W108),"",W108+1))</f>
        <v>45552</v>
      </c>
      <c r="Y108" s="47">
        <f t="shared" ref="Y108" si="347">IF(X108="","",IF(MONTH(X108+1)&lt;&gt;MONTH(X108),"",X108+1))</f>
        <v>45553</v>
      </c>
      <c r="Z108" s="47">
        <f t="shared" ref="Z108" si="348">IF(Y108="","",IF(MONTH(Y108+1)&lt;&gt;MONTH(Y108),"",Y108+1))</f>
        <v>45554</v>
      </c>
      <c r="AA108" s="47">
        <f t="shared" ref="AA108" si="349">IF(Z108="","",IF(MONTH(Z108+1)&lt;&gt;MONTH(Z108),"",Z108+1))</f>
        <v>45555</v>
      </c>
      <c r="AB108" s="47">
        <f t="shared" ref="AB108" si="350">IF(AA108="","",IF(MONTH(AA108+1)&lt;&gt;MONTH(AA108),"",AA108+1))</f>
        <v>45556</v>
      </c>
      <c r="AC108" s="47">
        <f t="shared" ref="AC108" si="351">IF(AB108="","",IF(MONTH(AB108+1)&lt;&gt;MONTH(AB108),"",AB108+1))</f>
        <v>45557</v>
      </c>
      <c r="AD108" s="45">
        <f t="shared" ref="AD108" si="352">IF(AC108="","",IF(MONTH(AC108+1)&lt;&gt;MONTH(AC108),"",AC108+1))</f>
        <v>45558</v>
      </c>
      <c r="AE108" s="47">
        <f t="shared" ref="AE108" si="353">IF(AD108="","",IF(MONTH(AD108+1)&lt;&gt;MONTH(AD108),"",AD108+1))</f>
        <v>45559</v>
      </c>
      <c r="AF108" s="47">
        <f t="shared" ref="AF108" si="354">IF(AE108="","",IF(MONTH(AE108+1)&lt;&gt;MONTH(AE108),"",AE108+1))</f>
        <v>45560</v>
      </c>
      <c r="AG108" s="47">
        <f t="shared" ref="AG108" si="355">IF(AF108="","",IF(MONTH(AF108+1)&lt;&gt;MONTH(AF108),"",AF108+1))</f>
        <v>45561</v>
      </c>
      <c r="AH108" s="47">
        <f t="shared" ref="AH108" si="356">IF(AG108="","",IF(MONTH(AG108+1)&lt;&gt;MONTH(AG108),"",AG108+1))</f>
        <v>45562</v>
      </c>
      <c r="AI108" s="47">
        <f t="shared" ref="AI108" si="357">IF(AH108="","",IF(MONTH(AH108+1)&lt;&gt;MONTH(AH108),"",AH108+1))</f>
        <v>45563</v>
      </c>
      <c r="AJ108" s="47">
        <f t="shared" ref="AJ108" si="358">IF(AI108="","",IF(MONTH(AI108+1)&lt;&gt;MONTH(AI108),"",AI108+1))</f>
        <v>45564</v>
      </c>
      <c r="AK108" s="45">
        <f t="shared" ref="AK108" si="359">IF(AJ108="","",IF(MONTH(AJ108+1)&lt;&gt;MONTH(AJ108),"",AJ108+1))</f>
        <v>45565</v>
      </c>
      <c r="AL108" s="47" t="str">
        <f t="shared" ref="AL108" si="360">IF(AK108="","",IF(MONTH(AK108+1)&lt;&gt;MONTH(AK108),"",AK108+1))</f>
        <v/>
      </c>
    </row>
    <row r="109" spans="1:42" ht="23.1" customHeight="1" x14ac:dyDescent="0.2">
      <c r="A109" s="17" t="s">
        <v>12</v>
      </c>
      <c r="B109" s="83"/>
      <c r="C109" s="83"/>
      <c r="D109" s="83"/>
      <c r="E109" s="83"/>
      <c r="F109" s="83"/>
      <c r="G109" s="83"/>
      <c r="H109" s="83"/>
      <c r="I109" s="84"/>
      <c r="J109" s="83"/>
      <c r="K109" s="83"/>
      <c r="L109" s="83"/>
      <c r="M109" s="83"/>
      <c r="N109" s="83"/>
      <c r="O109" s="83"/>
      <c r="P109" s="84"/>
      <c r="Q109" s="83"/>
      <c r="R109" s="83"/>
      <c r="S109" s="83"/>
      <c r="T109" s="83"/>
      <c r="U109" s="83"/>
      <c r="V109" s="83"/>
      <c r="W109" s="84"/>
      <c r="X109" s="52" t="s">
        <v>21</v>
      </c>
      <c r="Y109" s="83"/>
      <c r="Z109" s="83"/>
      <c r="AA109" s="83"/>
      <c r="AB109" s="83"/>
      <c r="AC109" s="83"/>
      <c r="AD109" s="84"/>
      <c r="AE109" s="83"/>
      <c r="AF109" s="83"/>
      <c r="AG109" s="83"/>
      <c r="AH109" s="83"/>
      <c r="AI109" s="83"/>
      <c r="AJ109" s="83"/>
      <c r="AK109" s="84"/>
      <c r="AL109" s="83"/>
    </row>
    <row r="110" spans="1:42" ht="23.1" customHeight="1" thickBot="1" x14ac:dyDescent="0.25">
      <c r="A110" s="18" t="s">
        <v>13</v>
      </c>
      <c r="B110" s="88"/>
      <c r="C110" s="88"/>
      <c r="D110" s="88"/>
      <c r="E110" s="88"/>
      <c r="F110" s="88"/>
      <c r="G110" s="88"/>
      <c r="H110" s="88"/>
      <c r="I110" s="90"/>
      <c r="J110" s="88"/>
      <c r="K110" s="88"/>
      <c r="L110" s="88"/>
      <c r="M110" s="88"/>
      <c r="N110" s="88"/>
      <c r="O110" s="88"/>
      <c r="P110" s="90"/>
      <c r="Q110" s="88"/>
      <c r="R110" s="88"/>
      <c r="S110" s="88"/>
      <c r="T110" s="88"/>
      <c r="U110" s="88"/>
      <c r="V110" s="88"/>
      <c r="W110" s="90"/>
      <c r="X110" s="88"/>
      <c r="Y110" s="88"/>
      <c r="Z110" s="88"/>
      <c r="AA110" s="88"/>
      <c r="AB110" s="88"/>
      <c r="AC110" s="88"/>
      <c r="AD110" s="90"/>
      <c r="AE110" s="88"/>
      <c r="AF110" s="88"/>
      <c r="AG110" s="88"/>
      <c r="AH110" s="89" t="s">
        <v>24</v>
      </c>
      <c r="AI110" s="88"/>
      <c r="AJ110" s="88"/>
      <c r="AK110" s="90"/>
      <c r="AL110" s="88"/>
    </row>
    <row r="111" spans="1:42" ht="23.1" customHeight="1" thickTop="1" x14ac:dyDescent="0.2">
      <c r="A111" s="113" t="s">
        <v>14</v>
      </c>
      <c r="B111" s="115"/>
      <c r="C111" s="116"/>
      <c r="D111" s="117"/>
      <c r="E111" s="116"/>
      <c r="F111" s="116"/>
      <c r="G111" s="116"/>
      <c r="H111" s="116"/>
      <c r="I111" s="115"/>
      <c r="J111" s="116"/>
      <c r="K111" s="126"/>
      <c r="L111" s="116"/>
      <c r="M111" s="116"/>
      <c r="N111" s="116"/>
      <c r="O111" s="116"/>
      <c r="P111" s="115"/>
      <c r="Q111" s="116"/>
      <c r="R111" s="116"/>
      <c r="S111" s="116"/>
      <c r="T111" s="116"/>
      <c r="U111" s="116"/>
      <c r="V111" s="116"/>
      <c r="W111" s="115"/>
      <c r="X111" s="116"/>
      <c r="Y111" s="116"/>
      <c r="Z111" s="116"/>
      <c r="AA111" s="116"/>
      <c r="AB111" s="116"/>
      <c r="AC111" s="116"/>
      <c r="AD111" s="115"/>
      <c r="AE111" s="116"/>
      <c r="AF111" s="126"/>
      <c r="AG111" s="116"/>
      <c r="AH111" s="116"/>
      <c r="AI111" s="116"/>
      <c r="AJ111" s="116"/>
      <c r="AK111" s="115"/>
      <c r="AL111" s="116"/>
    </row>
    <row r="112" spans="1:42" ht="23.1" customHeight="1" thickBot="1" x14ac:dyDescent="0.25">
      <c r="A112" s="114" t="s">
        <v>15</v>
      </c>
      <c r="B112" s="118"/>
      <c r="C112" s="119"/>
      <c r="D112" s="119"/>
      <c r="E112" s="119"/>
      <c r="F112" s="119"/>
      <c r="G112" s="119"/>
      <c r="H112" s="119"/>
      <c r="I112" s="118"/>
      <c r="J112" s="119"/>
      <c r="K112" s="119"/>
      <c r="L112" s="119"/>
      <c r="M112" s="119"/>
      <c r="N112" s="119"/>
      <c r="O112" s="119"/>
      <c r="P112" s="118"/>
      <c r="Q112" s="119"/>
      <c r="R112" s="119"/>
      <c r="S112" s="119"/>
      <c r="T112" s="119"/>
      <c r="U112" s="119"/>
      <c r="V112" s="119"/>
      <c r="W112" s="118"/>
      <c r="X112" s="119"/>
      <c r="Y112" s="119"/>
      <c r="Z112" s="119"/>
      <c r="AA112" s="119"/>
      <c r="AB112" s="119"/>
      <c r="AC112" s="119"/>
      <c r="AD112" s="118"/>
      <c r="AE112" s="119"/>
      <c r="AF112" s="119"/>
      <c r="AG112" s="119"/>
      <c r="AH112" s="119"/>
      <c r="AI112" s="119"/>
      <c r="AJ112" s="119"/>
      <c r="AK112" s="118"/>
      <c r="AL112" s="119"/>
    </row>
    <row r="113" spans="1:42" s="8" customFormat="1" x14ac:dyDescent="0.2">
      <c r="A113" s="7"/>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row>
    <row r="114" spans="1:42" s="8" customFormat="1" x14ac:dyDescent="0.2">
      <c r="A114" s="7"/>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row>
    <row r="115" spans="1:42" s="12" customFormat="1" ht="13.5" thickBot="1" x14ac:dyDescent="0.25">
      <c r="A115" s="15"/>
      <c r="B115" s="71" t="s">
        <v>8</v>
      </c>
      <c r="C115" s="72" t="s">
        <v>9</v>
      </c>
      <c r="D115" s="72" t="s">
        <v>9</v>
      </c>
      <c r="E115" s="75" t="s">
        <v>10</v>
      </c>
      <c r="F115" s="75" t="s">
        <v>11</v>
      </c>
      <c r="G115" s="75" t="str">
        <f>CHOOSE(1+MOD($I$4+6-2,7),"S","M","T","W","T","F","S")</f>
        <v>S</v>
      </c>
      <c r="H115" s="73" t="str">
        <f>CHOOSE(1+MOD($I$4+7-2,7),"D","M","T","W","T","F","S")</f>
        <v>D</v>
      </c>
      <c r="I115" s="74" t="str">
        <f>B115</f>
        <v>L</v>
      </c>
      <c r="J115" s="75" t="str">
        <f t="shared" ref="J115" si="361">C115</f>
        <v>M</v>
      </c>
      <c r="K115" s="75" t="str">
        <f t="shared" ref="K115" si="362">D115</f>
        <v>M</v>
      </c>
      <c r="L115" s="75" t="str">
        <f t="shared" ref="L115" si="363">E115</f>
        <v>J</v>
      </c>
      <c r="M115" s="75" t="str">
        <f t="shared" ref="M115" si="364">F115</f>
        <v>V</v>
      </c>
      <c r="N115" s="75" t="str">
        <f t="shared" ref="N115" si="365">G115</f>
        <v>S</v>
      </c>
      <c r="O115" s="73" t="str">
        <f t="shared" ref="O115" si="366">H115</f>
        <v>D</v>
      </c>
      <c r="P115" s="74" t="str">
        <f>I115</f>
        <v>L</v>
      </c>
      <c r="Q115" s="75" t="str">
        <f t="shared" ref="Q115" si="367">J115</f>
        <v>M</v>
      </c>
      <c r="R115" s="75" t="str">
        <f t="shared" ref="R115" si="368">K115</f>
        <v>M</v>
      </c>
      <c r="S115" s="75" t="str">
        <f t="shared" ref="S115" si="369">L115</f>
        <v>J</v>
      </c>
      <c r="T115" s="75" t="str">
        <f t="shared" ref="T115" si="370">M115</f>
        <v>V</v>
      </c>
      <c r="U115" s="76" t="str">
        <f t="shared" ref="U115" si="371">N115</f>
        <v>S</v>
      </c>
      <c r="V115" s="76" t="str">
        <f t="shared" ref="V115" si="372">O115</f>
        <v>D</v>
      </c>
      <c r="W115" s="76" t="str">
        <f>P115</f>
        <v>L</v>
      </c>
      <c r="X115" s="76" t="str">
        <f t="shared" ref="X115" si="373">Q115</f>
        <v>M</v>
      </c>
      <c r="Y115" s="76" t="str">
        <f t="shared" ref="Y115" si="374">R115</f>
        <v>M</v>
      </c>
      <c r="Z115" s="76" t="str">
        <f t="shared" ref="Z115" si="375">S115</f>
        <v>J</v>
      </c>
      <c r="AA115" s="76" t="str">
        <f t="shared" ref="AA115" si="376">T115</f>
        <v>V</v>
      </c>
      <c r="AB115" s="76" t="str">
        <f t="shared" ref="AB115" si="377">U115</f>
        <v>S</v>
      </c>
      <c r="AC115" s="76" t="str">
        <f t="shared" ref="AC115" si="378">V115</f>
        <v>D</v>
      </c>
      <c r="AD115" s="76" t="str">
        <f>W115</f>
        <v>L</v>
      </c>
      <c r="AE115" s="76" t="str">
        <f t="shared" ref="AE115" si="379">X115</f>
        <v>M</v>
      </c>
      <c r="AF115" s="76" t="str">
        <f t="shared" ref="AF115" si="380">Y115</f>
        <v>M</v>
      </c>
      <c r="AG115" s="76" t="str">
        <f t="shared" ref="AG115" si="381">Z115</f>
        <v>J</v>
      </c>
      <c r="AH115" s="75" t="str">
        <f t="shared" ref="AH115" si="382">AA115</f>
        <v>V</v>
      </c>
      <c r="AI115" s="75" t="str">
        <f t="shared" ref="AI115" si="383">AB115</f>
        <v>S</v>
      </c>
      <c r="AJ115" s="93" t="str">
        <f t="shared" ref="AJ115" si="384">AC115</f>
        <v>D</v>
      </c>
      <c r="AK115" s="71" t="str">
        <f>AD115</f>
        <v>L</v>
      </c>
      <c r="AL115" s="72" t="str">
        <f t="shared" ref="AL115" si="385">AE115</f>
        <v>M</v>
      </c>
      <c r="AN115" s="7"/>
      <c r="AO115" s="13"/>
      <c r="AP115" s="14"/>
    </row>
    <row r="116" spans="1:42" ht="16.5" thickBot="1" x14ac:dyDescent="0.25">
      <c r="A116" s="24">
        <f>DATE(YEAR(A108+35),MONTH(A108+35),1)</f>
        <v>45566</v>
      </c>
      <c r="B116" s="45" t="str">
        <f>IF(WEEKDAY(A116,1)=$I$4,A116,"")</f>
        <v/>
      </c>
      <c r="C116" s="47">
        <f>IF(B116="",IF(WEEKDAY(A116,1)=MOD($I$4,7)+1,A116,""),B116+1)</f>
        <v>45566</v>
      </c>
      <c r="D116" s="47">
        <f>IF(C116="",IF(WEEKDAY(A116,1)=MOD($I$4+1,7)+1,A116,""),C116+1)</f>
        <v>45567</v>
      </c>
      <c r="E116" s="47">
        <f>IF(D116="",IF(WEEKDAY(A116,1)=MOD($I$4+2,7)+1,A116,""),D116+1)</f>
        <v>45568</v>
      </c>
      <c r="F116" s="47">
        <f>IF(E116="",IF(WEEKDAY(A116,1)=MOD($I$4+3,7)+1,A116,""),E116+1)</f>
        <v>45569</v>
      </c>
      <c r="G116" s="47">
        <f>IF(F116="",IF(WEEKDAY(A116,1)=MOD($I$4+4,7)+1,A116,""),F116+1)</f>
        <v>45570</v>
      </c>
      <c r="H116" s="47">
        <f>IF(G116="",IF(WEEKDAY(A116,1)=MOD($I$4+5,7)+1,A116,""),G116+1)</f>
        <v>45571</v>
      </c>
      <c r="I116" s="45">
        <f>IF(H116="","",IF(MONTH(H116+1)&lt;&gt;MONTH(H116),"",H116+1))</f>
        <v>45572</v>
      </c>
      <c r="J116" s="47">
        <f t="shared" ref="J116" si="386">IF(I116="","",IF(MONTH(I116+1)&lt;&gt;MONTH(I116),"",I116+1))</f>
        <v>45573</v>
      </c>
      <c r="K116" s="47">
        <f t="shared" ref="K116" si="387">IF(J116="","",IF(MONTH(J116+1)&lt;&gt;MONTH(J116),"",J116+1))</f>
        <v>45574</v>
      </c>
      <c r="L116" s="47">
        <f t="shared" ref="L116" si="388">IF(K116="","",IF(MONTH(K116+1)&lt;&gt;MONTH(K116),"",K116+1))</f>
        <v>45575</v>
      </c>
      <c r="M116" s="47">
        <f t="shared" ref="M116" si="389">IF(L116="","",IF(MONTH(L116+1)&lt;&gt;MONTH(L116),"",L116+1))</f>
        <v>45576</v>
      </c>
      <c r="N116" s="47">
        <f t="shared" ref="N116" si="390">IF(M116="","",IF(MONTH(M116+1)&lt;&gt;MONTH(M116),"",M116+1))</f>
        <v>45577</v>
      </c>
      <c r="O116" s="47">
        <f t="shared" ref="O116" si="391">IF(N116="","",IF(MONTH(N116+1)&lt;&gt;MONTH(N116),"",N116+1))</f>
        <v>45578</v>
      </c>
      <c r="P116" s="45">
        <f t="shared" ref="P116" si="392">IF(O116="","",IF(MONTH(O116+1)&lt;&gt;MONTH(O116),"",O116+1))</f>
        <v>45579</v>
      </c>
      <c r="Q116" s="47">
        <f t="shared" ref="Q116" si="393">IF(P116="","",IF(MONTH(P116+1)&lt;&gt;MONTH(P116),"",P116+1))</f>
        <v>45580</v>
      </c>
      <c r="R116" s="47">
        <f t="shared" ref="R116" si="394">IF(Q116="","",IF(MONTH(Q116+1)&lt;&gt;MONTH(Q116),"",Q116+1))</f>
        <v>45581</v>
      </c>
      <c r="S116" s="47">
        <f t="shared" ref="S116" si="395">IF(R116="","",IF(MONTH(R116+1)&lt;&gt;MONTH(R116),"",R116+1))</f>
        <v>45582</v>
      </c>
      <c r="T116" s="47">
        <f t="shared" ref="T116" si="396">IF(S116="","",IF(MONTH(S116+1)&lt;&gt;MONTH(S116),"",S116+1))</f>
        <v>45583</v>
      </c>
      <c r="U116" s="79">
        <f t="shared" ref="U116" si="397">IF(T116="","",IF(MONTH(T116+1)&lt;&gt;MONTH(T116),"",T116+1))</f>
        <v>45584</v>
      </c>
      <c r="V116" s="79">
        <f t="shared" ref="V116" si="398">IF(U116="","",IF(MONTH(U116+1)&lt;&gt;MONTH(U116),"",U116+1))</f>
        <v>45585</v>
      </c>
      <c r="W116" s="79">
        <f t="shared" ref="W116" si="399">IF(V116="","",IF(MONTH(V116+1)&lt;&gt;MONTH(V116),"",V116+1))</f>
        <v>45586</v>
      </c>
      <c r="X116" s="79">
        <f t="shared" ref="X116" si="400">IF(W116="","",IF(MONTH(W116+1)&lt;&gt;MONTH(W116),"",W116+1))</f>
        <v>45587</v>
      </c>
      <c r="Y116" s="79">
        <f t="shared" ref="Y116" si="401">IF(X116="","",IF(MONTH(X116+1)&lt;&gt;MONTH(X116),"",X116+1))</f>
        <v>45588</v>
      </c>
      <c r="Z116" s="79">
        <f t="shared" ref="Z116" si="402">IF(Y116="","",IF(MONTH(Y116+1)&lt;&gt;MONTH(Y116),"",Y116+1))</f>
        <v>45589</v>
      </c>
      <c r="AA116" s="79">
        <f t="shared" ref="AA116" si="403">IF(Z116="","",IF(MONTH(Z116+1)&lt;&gt;MONTH(Z116),"",Z116+1))</f>
        <v>45590</v>
      </c>
      <c r="AB116" s="79">
        <f t="shared" ref="AB116" si="404">IF(AA116="","",IF(MONTH(AA116+1)&lt;&gt;MONTH(AA116),"",AA116+1))</f>
        <v>45591</v>
      </c>
      <c r="AC116" s="79">
        <f t="shared" ref="AC116" si="405">IF(AB116="","",IF(MONTH(AB116+1)&lt;&gt;MONTH(AB116),"",AB116+1))</f>
        <v>45592</v>
      </c>
      <c r="AD116" s="79">
        <f t="shared" ref="AD116" si="406">IF(AC116="","",IF(MONTH(AC116+1)&lt;&gt;MONTH(AC116),"",AC116+1))</f>
        <v>45593</v>
      </c>
      <c r="AE116" s="79">
        <f t="shared" ref="AE116" si="407">IF(AD116="","",IF(MONTH(AD116+1)&lt;&gt;MONTH(AD116),"",AD116+1))</f>
        <v>45594</v>
      </c>
      <c r="AF116" s="79">
        <f t="shared" ref="AF116" si="408">IF(AE116="","",IF(MONTH(AE116+1)&lt;&gt;MONTH(AE116),"",AE116+1))</f>
        <v>45595</v>
      </c>
      <c r="AG116" s="79">
        <f t="shared" ref="AG116" si="409">IF(AF116="","",IF(MONTH(AF116+1)&lt;&gt;MONTH(AF116),"",AF116+1))</f>
        <v>45596</v>
      </c>
      <c r="AH116" s="47" t="str">
        <f t="shared" ref="AH116" si="410">IF(AG116="","",IF(MONTH(AG116+1)&lt;&gt;MONTH(AG116),"",AG116+1))</f>
        <v/>
      </c>
      <c r="AI116" s="47" t="str">
        <f t="shared" ref="AI116" si="411">IF(AH116="","",IF(MONTH(AH116+1)&lt;&gt;MONTH(AH116),"",AH116+1))</f>
        <v/>
      </c>
      <c r="AJ116" s="47" t="str">
        <f t="shared" ref="AJ116" si="412">IF(AI116="","",IF(MONTH(AI116+1)&lt;&gt;MONTH(AI116),"",AI116+1))</f>
        <v/>
      </c>
      <c r="AK116" s="45" t="str">
        <f t="shared" ref="AK116" si="413">IF(AJ116="","",IF(MONTH(AJ116+1)&lt;&gt;MONTH(AJ116),"",AJ116+1))</f>
        <v/>
      </c>
      <c r="AL116" s="47" t="str">
        <f t="shared" ref="AL116" si="414">IF(AK116="","",IF(MONTH(AK116+1)&lt;&gt;MONTH(AK116),"",AK116+1))</f>
        <v/>
      </c>
    </row>
    <row r="117" spans="1:42" ht="23.1" customHeight="1" x14ac:dyDescent="0.2">
      <c r="A117" s="17" t="s">
        <v>12</v>
      </c>
      <c r="B117" s="83"/>
      <c r="C117" s="83"/>
      <c r="D117" s="83"/>
      <c r="E117" s="83"/>
      <c r="F117" s="83"/>
      <c r="G117" s="83"/>
      <c r="H117" s="83"/>
      <c r="I117" s="84"/>
      <c r="J117" s="52" t="s">
        <v>21</v>
      </c>
      <c r="K117" s="83"/>
      <c r="L117" s="83"/>
      <c r="M117" s="83"/>
      <c r="N117" s="83"/>
      <c r="O117" s="83"/>
      <c r="P117" s="84"/>
      <c r="Q117" s="83"/>
      <c r="R117" s="83"/>
      <c r="S117" s="83"/>
      <c r="T117" s="83"/>
      <c r="U117" s="83"/>
      <c r="V117" s="83"/>
      <c r="W117" s="84"/>
      <c r="X117" s="83"/>
      <c r="Y117" s="83"/>
      <c r="Z117" s="83"/>
      <c r="AA117" s="83"/>
      <c r="AB117" s="83"/>
      <c r="AC117" s="83"/>
      <c r="AD117" s="84"/>
      <c r="AE117" s="83"/>
      <c r="AF117" s="83"/>
      <c r="AG117" s="83"/>
      <c r="AH117" s="83"/>
      <c r="AI117" s="83"/>
      <c r="AJ117" s="83"/>
      <c r="AK117" s="84"/>
      <c r="AL117" s="83"/>
    </row>
    <row r="118" spans="1:42" ht="23.1" customHeight="1" thickBot="1" x14ac:dyDescent="0.25">
      <c r="A118" s="18" t="s">
        <v>13</v>
      </c>
      <c r="B118" s="88"/>
      <c r="C118" s="88"/>
      <c r="D118" s="88"/>
      <c r="E118" s="88"/>
      <c r="F118" s="88"/>
      <c r="G118" s="88"/>
      <c r="H118" s="88"/>
      <c r="I118" s="90"/>
      <c r="J118" s="88"/>
      <c r="K118" s="88"/>
      <c r="L118" s="88"/>
      <c r="M118" s="88"/>
      <c r="N118" s="88"/>
      <c r="O118" s="88"/>
      <c r="P118" s="90"/>
      <c r="Q118" s="88"/>
      <c r="R118" s="88"/>
      <c r="S118" s="88"/>
      <c r="T118" s="89" t="s">
        <v>24</v>
      </c>
      <c r="U118" s="88"/>
      <c r="V118" s="88"/>
      <c r="W118" s="90"/>
      <c r="X118" s="88"/>
      <c r="Y118" s="88"/>
      <c r="Z118" s="88"/>
      <c r="AA118" s="88"/>
      <c r="AB118" s="88"/>
      <c r="AC118" s="88"/>
      <c r="AD118" s="90"/>
      <c r="AE118" s="88"/>
      <c r="AF118" s="88"/>
      <c r="AG118" s="88"/>
      <c r="AH118" s="88"/>
      <c r="AI118" s="88"/>
      <c r="AJ118" s="88"/>
      <c r="AK118" s="90"/>
      <c r="AL118" s="88"/>
    </row>
    <row r="119" spans="1:42" ht="23.1" customHeight="1" thickTop="1" x14ac:dyDescent="0.2">
      <c r="A119" s="113" t="s">
        <v>14</v>
      </c>
      <c r="B119" s="115"/>
      <c r="C119" s="116"/>
      <c r="D119" s="117"/>
      <c r="E119" s="116"/>
      <c r="F119" s="116"/>
      <c r="G119" s="116"/>
      <c r="H119" s="116"/>
      <c r="I119" s="115"/>
      <c r="J119" s="116"/>
      <c r="K119" s="126"/>
      <c r="L119" s="116"/>
      <c r="M119" s="116"/>
      <c r="N119" s="116"/>
      <c r="O119" s="116"/>
      <c r="P119" s="115"/>
      <c r="Q119" s="116"/>
      <c r="R119" s="116"/>
      <c r="S119" s="116"/>
      <c r="T119" s="116"/>
      <c r="U119" s="116"/>
      <c r="V119" s="116"/>
      <c r="W119" s="115"/>
      <c r="X119" s="116"/>
      <c r="Y119" s="116"/>
      <c r="Z119" s="116"/>
      <c r="AA119" s="116"/>
      <c r="AB119" s="116"/>
      <c r="AC119" s="116"/>
      <c r="AD119" s="115"/>
      <c r="AE119" s="116"/>
      <c r="AF119" s="126"/>
      <c r="AG119" s="116"/>
      <c r="AH119" s="116"/>
      <c r="AI119" s="116"/>
      <c r="AJ119" s="116"/>
      <c r="AK119" s="115"/>
      <c r="AL119" s="116"/>
    </row>
    <row r="120" spans="1:42" ht="23.1" customHeight="1" thickBot="1" x14ac:dyDescent="0.25">
      <c r="A120" s="114" t="s">
        <v>15</v>
      </c>
      <c r="B120" s="118"/>
      <c r="C120" s="119"/>
      <c r="D120" s="119"/>
      <c r="E120" s="119"/>
      <c r="F120" s="119"/>
      <c r="G120" s="119"/>
      <c r="H120" s="119"/>
      <c r="I120" s="118"/>
      <c r="J120" s="119"/>
      <c r="K120" s="119"/>
      <c r="L120" s="119"/>
      <c r="M120" s="119"/>
      <c r="N120" s="119"/>
      <c r="O120" s="119"/>
      <c r="P120" s="118"/>
      <c r="Q120" s="119"/>
      <c r="R120" s="119"/>
      <c r="S120" s="119"/>
      <c r="T120" s="119"/>
      <c r="U120" s="119"/>
      <c r="V120" s="119"/>
      <c r="W120" s="118"/>
      <c r="X120" s="119"/>
      <c r="Y120" s="119"/>
      <c r="Z120" s="119"/>
      <c r="AA120" s="119"/>
      <c r="AB120" s="119"/>
      <c r="AC120" s="119"/>
      <c r="AD120" s="118"/>
      <c r="AE120" s="119"/>
      <c r="AF120" s="119"/>
      <c r="AG120" s="119"/>
      <c r="AH120" s="119"/>
      <c r="AI120" s="119"/>
      <c r="AJ120" s="119"/>
      <c r="AK120" s="118"/>
      <c r="AL120" s="119"/>
    </row>
    <row r="121" spans="1:42" s="8" customFormat="1" x14ac:dyDescent="0.2">
      <c r="A121" s="7"/>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row>
    <row r="122" spans="1:42" s="8" customFormat="1" x14ac:dyDescent="0.2">
      <c r="A122" s="7"/>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row>
    <row r="123" spans="1:42" s="12" customFormat="1" ht="13.5" thickBot="1" x14ac:dyDescent="0.25">
      <c r="A123" s="15"/>
      <c r="B123" s="71" t="s">
        <v>8</v>
      </c>
      <c r="C123" s="72" t="s">
        <v>9</v>
      </c>
      <c r="D123" s="72" t="s">
        <v>9</v>
      </c>
      <c r="E123" s="75" t="s">
        <v>10</v>
      </c>
      <c r="F123" s="104" t="s">
        <v>11</v>
      </c>
      <c r="G123" s="76" t="str">
        <f>CHOOSE(1+MOD($I$4+6-2,7),"S","M","T","W","T","F","S")</f>
        <v>S</v>
      </c>
      <c r="H123" s="76" t="str">
        <f>CHOOSE(1+MOD($I$4+7-2,7),"D","M","T","W","T","F","S")</f>
        <v>D</v>
      </c>
      <c r="I123" s="74" t="str">
        <f>B123</f>
        <v>L</v>
      </c>
      <c r="J123" s="75" t="str">
        <f t="shared" ref="J123" si="415">C123</f>
        <v>M</v>
      </c>
      <c r="K123" s="75" t="str">
        <f t="shared" ref="K123" si="416">D123</f>
        <v>M</v>
      </c>
      <c r="L123" s="75" t="str">
        <f t="shared" ref="L123" si="417">E123</f>
        <v>J</v>
      </c>
      <c r="M123" s="75" t="str">
        <f t="shared" ref="M123" si="418">F123</f>
        <v>V</v>
      </c>
      <c r="N123" s="75" t="str">
        <f t="shared" ref="N123" si="419">G123</f>
        <v>S</v>
      </c>
      <c r="O123" s="73" t="str">
        <f t="shared" ref="O123" si="420">H123</f>
        <v>D</v>
      </c>
      <c r="P123" s="104" t="str">
        <f>I123</f>
        <v>L</v>
      </c>
      <c r="Q123" s="75" t="str">
        <f t="shared" ref="Q123" si="421">J123</f>
        <v>M</v>
      </c>
      <c r="R123" s="75" t="str">
        <f t="shared" ref="R123" si="422">K123</f>
        <v>M</v>
      </c>
      <c r="S123" s="75" t="str">
        <f t="shared" ref="S123" si="423">L123</f>
        <v>J</v>
      </c>
      <c r="T123" s="75" t="str">
        <f t="shared" ref="T123" si="424">M123</f>
        <v>V</v>
      </c>
      <c r="U123" s="75" t="str">
        <f t="shared" ref="U123" si="425">N123</f>
        <v>S</v>
      </c>
      <c r="V123" s="73" t="str">
        <f t="shared" ref="V123" si="426">O123</f>
        <v>D</v>
      </c>
      <c r="W123" s="74" t="str">
        <f>P123</f>
        <v>L</v>
      </c>
      <c r="X123" s="75" t="str">
        <f t="shared" ref="X123" si="427">Q123</f>
        <v>M</v>
      </c>
      <c r="Y123" s="75" t="str">
        <f t="shared" ref="Y123" si="428">R123</f>
        <v>M</v>
      </c>
      <c r="Z123" s="75" t="str">
        <f t="shared" ref="Z123" si="429">S123</f>
        <v>J</v>
      </c>
      <c r="AA123" s="75" t="str">
        <f t="shared" ref="AA123" si="430">T123</f>
        <v>V</v>
      </c>
      <c r="AB123" s="75" t="str">
        <f t="shared" ref="AB123" si="431">U123</f>
        <v>S</v>
      </c>
      <c r="AC123" s="73" t="str">
        <f t="shared" ref="AC123" si="432">V123</f>
        <v>D</v>
      </c>
      <c r="AD123" s="74" t="str">
        <f>W123</f>
        <v>L</v>
      </c>
      <c r="AE123" s="75" t="str">
        <f t="shared" ref="AE123" si="433">X123</f>
        <v>M</v>
      </c>
      <c r="AF123" s="75" t="str">
        <f t="shared" ref="AF123" si="434">Y123</f>
        <v>M</v>
      </c>
      <c r="AG123" s="75" t="str">
        <f t="shared" ref="AG123" si="435">Z123</f>
        <v>J</v>
      </c>
      <c r="AH123" s="75" t="str">
        <f t="shared" ref="AH123" si="436">AA123</f>
        <v>V</v>
      </c>
      <c r="AI123" s="75" t="str">
        <f t="shared" ref="AI123" si="437">AB123</f>
        <v>S</v>
      </c>
      <c r="AJ123" s="93" t="str">
        <f t="shared" ref="AJ123" si="438">AC123</f>
        <v>D</v>
      </c>
      <c r="AK123" s="71" t="str">
        <f>AD123</f>
        <v>L</v>
      </c>
      <c r="AL123" s="72" t="str">
        <f t="shared" ref="AL123" si="439">AE123</f>
        <v>M</v>
      </c>
      <c r="AN123" s="7"/>
      <c r="AO123" s="13"/>
      <c r="AP123" s="14"/>
    </row>
    <row r="124" spans="1:42" ht="16.5" thickBot="1" x14ac:dyDescent="0.25">
      <c r="A124" s="24">
        <f>DATE(YEAR(A116+35),MONTH(A116+35),1)</f>
        <v>45597</v>
      </c>
      <c r="B124" s="45" t="str">
        <f>IF(WEEKDAY(A124,1)=$I$4,A124,"")</f>
        <v/>
      </c>
      <c r="C124" s="47" t="str">
        <f>IF(B124="",IF(WEEKDAY(A124,1)=MOD($I$4,7)+1,A124,""),B124+1)</f>
        <v/>
      </c>
      <c r="D124" s="47" t="str">
        <f>IF(C124="",IF(WEEKDAY(A124,1)=MOD($I$4+1,7)+1,A124,""),C124+1)</f>
        <v/>
      </c>
      <c r="E124" s="47" t="str">
        <f>IF(D124="",IF(WEEKDAY(A124,1)=MOD($I$4+2,7)+1,A124,""),D124+1)</f>
        <v/>
      </c>
      <c r="F124" s="94">
        <f>IF(E124="",IF(WEEKDAY(A124,1)=MOD($I$4+3,7)+1,A124,""),E124+1)</f>
        <v>45597</v>
      </c>
      <c r="G124" s="79">
        <f>IF(F124="",IF(WEEKDAY(A124,1)=MOD($I$4+4,7)+1,A124,""),F124+1)</f>
        <v>45598</v>
      </c>
      <c r="H124" s="79">
        <f>IF(G124="",IF(WEEKDAY(A124,1)=MOD($I$4+5,7)+1,A124,""),G124+1)</f>
        <v>45599</v>
      </c>
      <c r="I124" s="45">
        <f>IF(H124="","",IF(MONTH(H124+1)&lt;&gt;MONTH(H124),"",H124+1))</f>
        <v>45600</v>
      </c>
      <c r="J124" s="47">
        <f t="shared" ref="J124" si="440">IF(I124="","",IF(MONTH(I124+1)&lt;&gt;MONTH(I124),"",I124+1))</f>
        <v>45601</v>
      </c>
      <c r="K124" s="47">
        <f t="shared" ref="K124" si="441">IF(J124="","",IF(MONTH(J124+1)&lt;&gt;MONTH(J124),"",J124+1))</f>
        <v>45602</v>
      </c>
      <c r="L124" s="47">
        <f t="shared" ref="L124" si="442">IF(K124="","",IF(MONTH(K124+1)&lt;&gt;MONTH(K124),"",K124+1))</f>
        <v>45603</v>
      </c>
      <c r="M124" s="47">
        <f t="shared" ref="M124" si="443">IF(L124="","",IF(MONTH(L124+1)&lt;&gt;MONTH(L124),"",L124+1))</f>
        <v>45604</v>
      </c>
      <c r="N124" s="47">
        <f t="shared" ref="N124" si="444">IF(M124="","",IF(MONTH(M124+1)&lt;&gt;MONTH(M124),"",M124+1))</f>
        <v>45605</v>
      </c>
      <c r="O124" s="47">
        <f t="shared" ref="O124" si="445">IF(N124="","",IF(MONTH(N124+1)&lt;&gt;MONTH(N124),"",N124+1))</f>
        <v>45606</v>
      </c>
      <c r="P124" s="94">
        <f t="shared" ref="P124" si="446">IF(O124="","",IF(MONTH(O124+1)&lt;&gt;MONTH(O124),"",O124+1))</f>
        <v>45607</v>
      </c>
      <c r="Q124" s="47">
        <f t="shared" ref="Q124" si="447">IF(P124="","",IF(MONTH(P124+1)&lt;&gt;MONTH(P124),"",P124+1))</f>
        <v>45608</v>
      </c>
      <c r="R124" s="47">
        <f t="shared" ref="R124" si="448">IF(Q124="","",IF(MONTH(Q124+1)&lt;&gt;MONTH(Q124),"",Q124+1))</f>
        <v>45609</v>
      </c>
      <c r="S124" s="47">
        <f t="shared" ref="S124" si="449">IF(R124="","",IF(MONTH(R124+1)&lt;&gt;MONTH(R124),"",R124+1))</f>
        <v>45610</v>
      </c>
      <c r="T124" s="47">
        <f t="shared" ref="T124" si="450">IF(S124="","",IF(MONTH(S124+1)&lt;&gt;MONTH(S124),"",S124+1))</f>
        <v>45611</v>
      </c>
      <c r="U124" s="47">
        <f t="shared" ref="U124" si="451">IF(T124="","",IF(MONTH(T124+1)&lt;&gt;MONTH(T124),"",T124+1))</f>
        <v>45612</v>
      </c>
      <c r="V124" s="47">
        <f t="shared" ref="V124" si="452">IF(U124="","",IF(MONTH(U124+1)&lt;&gt;MONTH(U124),"",U124+1))</f>
        <v>45613</v>
      </c>
      <c r="W124" s="45">
        <f t="shared" ref="W124" si="453">IF(V124="","",IF(MONTH(V124+1)&lt;&gt;MONTH(V124),"",V124+1))</f>
        <v>45614</v>
      </c>
      <c r="X124" s="47">
        <f t="shared" ref="X124" si="454">IF(W124="","",IF(MONTH(W124+1)&lt;&gt;MONTH(W124),"",W124+1))</f>
        <v>45615</v>
      </c>
      <c r="Y124" s="47">
        <f t="shared" ref="Y124" si="455">IF(X124="","",IF(MONTH(X124+1)&lt;&gt;MONTH(X124),"",X124+1))</f>
        <v>45616</v>
      </c>
      <c r="Z124" s="47">
        <f t="shared" ref="Z124" si="456">IF(Y124="","",IF(MONTH(Y124+1)&lt;&gt;MONTH(Y124),"",Y124+1))</f>
        <v>45617</v>
      </c>
      <c r="AA124" s="47">
        <f t="shared" ref="AA124" si="457">IF(Z124="","",IF(MONTH(Z124+1)&lt;&gt;MONTH(Z124),"",Z124+1))</f>
        <v>45618</v>
      </c>
      <c r="AB124" s="47">
        <f t="shared" ref="AB124" si="458">IF(AA124="","",IF(MONTH(AA124+1)&lt;&gt;MONTH(AA124),"",AA124+1))</f>
        <v>45619</v>
      </c>
      <c r="AC124" s="47">
        <f t="shared" ref="AC124" si="459">IF(AB124="","",IF(MONTH(AB124+1)&lt;&gt;MONTH(AB124),"",AB124+1))</f>
        <v>45620</v>
      </c>
      <c r="AD124" s="45">
        <f t="shared" ref="AD124" si="460">IF(AC124="","",IF(MONTH(AC124+1)&lt;&gt;MONTH(AC124),"",AC124+1))</f>
        <v>45621</v>
      </c>
      <c r="AE124" s="47">
        <f t="shared" ref="AE124" si="461">IF(AD124="","",IF(MONTH(AD124+1)&lt;&gt;MONTH(AD124),"",AD124+1))</f>
        <v>45622</v>
      </c>
      <c r="AF124" s="47">
        <f t="shared" ref="AF124" si="462">IF(AE124="","",IF(MONTH(AE124+1)&lt;&gt;MONTH(AE124),"",AE124+1))</f>
        <v>45623</v>
      </c>
      <c r="AG124" s="47">
        <f t="shared" ref="AG124" si="463">IF(AF124="","",IF(MONTH(AF124+1)&lt;&gt;MONTH(AF124),"",AF124+1))</f>
        <v>45624</v>
      </c>
      <c r="AH124" s="47">
        <f t="shared" ref="AH124" si="464">IF(AG124="","",IF(MONTH(AG124+1)&lt;&gt;MONTH(AG124),"",AG124+1))</f>
        <v>45625</v>
      </c>
      <c r="AI124" s="47">
        <f t="shared" ref="AI124" si="465">IF(AH124="","",IF(MONTH(AH124+1)&lt;&gt;MONTH(AH124),"",AH124+1))</f>
        <v>45626</v>
      </c>
      <c r="AJ124" s="47" t="str">
        <f t="shared" ref="AJ124" si="466">IF(AI124="","",IF(MONTH(AI124+1)&lt;&gt;MONTH(AI124),"",AI124+1))</f>
        <v/>
      </c>
      <c r="AK124" s="45" t="str">
        <f t="shared" ref="AK124" si="467">IF(AJ124="","",IF(MONTH(AJ124+1)&lt;&gt;MONTH(AJ124),"",AJ124+1))</f>
        <v/>
      </c>
      <c r="AL124" s="47" t="str">
        <f t="shared" ref="AL124" si="468">IF(AK124="","",IF(MONTH(AK124+1)&lt;&gt;MONTH(AK124),"",AK124+1))</f>
        <v/>
      </c>
    </row>
    <row r="125" spans="1:42" ht="23.1" customHeight="1" x14ac:dyDescent="0.2">
      <c r="A125" s="17" t="s">
        <v>12</v>
      </c>
      <c r="B125" s="83"/>
      <c r="C125" s="83"/>
      <c r="D125" s="83"/>
      <c r="E125" s="83"/>
      <c r="F125" s="95"/>
      <c r="G125" s="83"/>
      <c r="H125" s="83"/>
      <c r="I125" s="84"/>
      <c r="J125" s="83"/>
      <c r="K125" s="83"/>
      <c r="L125" s="83"/>
      <c r="M125" s="83"/>
      <c r="N125" s="83"/>
      <c r="O125" s="83"/>
      <c r="P125" s="95"/>
      <c r="Q125" s="83"/>
      <c r="R125" s="83"/>
      <c r="S125" s="83"/>
      <c r="T125" s="83"/>
      <c r="U125" s="83"/>
      <c r="V125" s="83"/>
      <c r="W125" s="84"/>
      <c r="X125" s="52" t="s">
        <v>21</v>
      </c>
      <c r="Y125" s="83"/>
      <c r="Z125" s="83"/>
      <c r="AA125" s="83"/>
      <c r="AB125" s="83"/>
      <c r="AC125" s="83"/>
      <c r="AD125" s="84"/>
      <c r="AE125" s="83"/>
      <c r="AF125" s="83"/>
      <c r="AG125" s="83"/>
      <c r="AH125" s="83"/>
      <c r="AI125" s="83"/>
      <c r="AJ125" s="83"/>
      <c r="AK125" s="84"/>
      <c r="AL125" s="83"/>
    </row>
    <row r="126" spans="1:42" ht="23.1" customHeight="1" thickBot="1" x14ac:dyDescent="0.25">
      <c r="A126" s="18" t="s">
        <v>13</v>
      </c>
      <c r="B126" s="88"/>
      <c r="C126" s="88"/>
      <c r="D126" s="88"/>
      <c r="E126" s="88"/>
      <c r="F126" s="96"/>
      <c r="G126" s="88"/>
      <c r="H126" s="88"/>
      <c r="I126" s="90"/>
      <c r="J126" s="88"/>
      <c r="K126" s="88"/>
      <c r="L126" s="88"/>
      <c r="M126" s="88"/>
      <c r="N126" s="88"/>
      <c r="O126" s="88"/>
      <c r="P126" s="96"/>
      <c r="Q126" s="88"/>
      <c r="R126" s="88"/>
      <c r="S126" s="88"/>
      <c r="T126" s="88"/>
      <c r="U126" s="88"/>
      <c r="V126" s="88"/>
      <c r="W126" s="90"/>
      <c r="X126" s="88"/>
      <c r="Y126" s="88"/>
      <c r="Z126" s="88"/>
      <c r="AA126" s="88"/>
      <c r="AB126" s="88"/>
      <c r="AC126" s="88"/>
      <c r="AD126" s="90"/>
      <c r="AE126" s="88"/>
      <c r="AF126" s="88"/>
      <c r="AG126" s="88"/>
      <c r="AH126" s="88"/>
      <c r="AI126" s="88"/>
      <c r="AJ126" s="88"/>
      <c r="AK126" s="90"/>
      <c r="AL126" s="88"/>
    </row>
    <row r="127" spans="1:42" ht="23.1" customHeight="1" thickTop="1" x14ac:dyDescent="0.2">
      <c r="A127" s="113" t="s">
        <v>14</v>
      </c>
      <c r="B127" s="115"/>
      <c r="C127" s="116"/>
      <c r="D127" s="117"/>
      <c r="E127" s="116"/>
      <c r="F127" s="97"/>
      <c r="G127" s="116"/>
      <c r="H127" s="116"/>
      <c r="I127" s="115"/>
      <c r="J127" s="116"/>
      <c r="K127" s="126"/>
      <c r="L127" s="116"/>
      <c r="M127" s="116"/>
      <c r="N127" s="116"/>
      <c r="O127" s="116"/>
      <c r="P127" s="97"/>
      <c r="Q127" s="116"/>
      <c r="R127" s="116"/>
      <c r="S127" s="116"/>
      <c r="T127" s="116"/>
      <c r="U127" s="116"/>
      <c r="V127" s="116"/>
      <c r="W127" s="115"/>
      <c r="X127" s="116"/>
      <c r="Y127" s="116"/>
      <c r="Z127" s="116"/>
      <c r="AA127" s="116"/>
      <c r="AB127" s="116"/>
      <c r="AC127" s="116"/>
      <c r="AD127" s="115"/>
      <c r="AE127" s="116"/>
      <c r="AF127" s="126"/>
      <c r="AG127" s="116"/>
      <c r="AH127" s="116"/>
      <c r="AI127" s="116"/>
      <c r="AJ127" s="116"/>
      <c r="AK127" s="115"/>
      <c r="AL127" s="116"/>
    </row>
    <row r="128" spans="1:42" ht="23.1" customHeight="1" thickBot="1" x14ac:dyDescent="0.25">
      <c r="A128" s="114" t="s">
        <v>15</v>
      </c>
      <c r="B128" s="118"/>
      <c r="C128" s="119"/>
      <c r="D128" s="119"/>
      <c r="E128" s="119"/>
      <c r="F128" s="99"/>
      <c r="G128" s="119"/>
      <c r="H128" s="119"/>
      <c r="I128" s="118"/>
      <c r="J128" s="119"/>
      <c r="K128" s="119"/>
      <c r="L128" s="119"/>
      <c r="M128" s="119"/>
      <c r="N128" s="119"/>
      <c r="O128" s="119"/>
      <c r="P128" s="99"/>
      <c r="Q128" s="119"/>
      <c r="R128" s="119"/>
      <c r="S128" s="119"/>
      <c r="T128" s="119"/>
      <c r="U128" s="119"/>
      <c r="V128" s="119"/>
      <c r="W128" s="118"/>
      <c r="X128" s="119"/>
      <c r="Y128" s="119"/>
      <c r="Z128" s="119"/>
      <c r="AA128" s="119"/>
      <c r="AB128" s="119"/>
      <c r="AC128" s="119"/>
      <c r="AD128" s="118"/>
      <c r="AE128" s="119"/>
      <c r="AF128" s="119"/>
      <c r="AG128" s="119"/>
      <c r="AH128" s="119"/>
      <c r="AI128" s="119"/>
      <c r="AJ128" s="119"/>
      <c r="AK128" s="118"/>
      <c r="AL128" s="119"/>
    </row>
    <row r="129" spans="1:42" s="8" customFormat="1" x14ac:dyDescent="0.2">
      <c r="A129" s="7"/>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row>
    <row r="130" spans="1:42" s="8" customFormat="1" x14ac:dyDescent="0.2">
      <c r="A130" s="7"/>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row>
    <row r="131" spans="1:42" s="12" customFormat="1" ht="13.5" thickBot="1" x14ac:dyDescent="0.25">
      <c r="A131" s="15"/>
      <c r="B131" s="71" t="s">
        <v>8</v>
      </c>
      <c r="C131" s="72" t="s">
        <v>9</v>
      </c>
      <c r="D131" s="72" t="s">
        <v>9</v>
      </c>
      <c r="E131" s="75" t="s">
        <v>10</v>
      </c>
      <c r="F131" s="75" t="s">
        <v>11</v>
      </c>
      <c r="G131" s="75" t="str">
        <f>CHOOSE(1+MOD($I$4+6-2,7),"S","M","T","W","T","F","S")</f>
        <v>S</v>
      </c>
      <c r="H131" s="73" t="str">
        <f>CHOOSE(1+MOD($I$4+7-2,7),"D","M","T","W","T","F","S")</f>
        <v>D</v>
      </c>
      <c r="I131" s="74" t="str">
        <f>B131</f>
        <v>L</v>
      </c>
      <c r="J131" s="75" t="str">
        <f t="shared" ref="J131" si="469">C131</f>
        <v>M</v>
      </c>
      <c r="K131" s="75" t="str">
        <f t="shared" ref="K131" si="470">D131</f>
        <v>M</v>
      </c>
      <c r="L131" s="75" t="str">
        <f t="shared" ref="L131" si="471">E131</f>
        <v>J</v>
      </c>
      <c r="M131" s="75" t="str">
        <f t="shared" ref="M131" si="472">F131</f>
        <v>V</v>
      </c>
      <c r="N131" s="75" t="str">
        <f t="shared" ref="N131" si="473">G131</f>
        <v>S</v>
      </c>
      <c r="O131" s="73" t="str">
        <f t="shared" ref="O131" si="474">H131</f>
        <v>D</v>
      </c>
      <c r="P131" s="74" t="str">
        <f>I131</f>
        <v>L</v>
      </c>
      <c r="Q131" s="75" t="str">
        <f t="shared" ref="Q131" si="475">J131</f>
        <v>M</v>
      </c>
      <c r="R131" s="75" t="str">
        <f t="shared" ref="R131" si="476">K131</f>
        <v>M</v>
      </c>
      <c r="S131" s="75" t="str">
        <f t="shared" ref="S131" si="477">L131</f>
        <v>J</v>
      </c>
      <c r="T131" s="75" t="str">
        <f t="shared" ref="T131" si="478">M131</f>
        <v>V</v>
      </c>
      <c r="U131" s="75" t="str">
        <f t="shared" ref="U131" si="479">N131</f>
        <v>S</v>
      </c>
      <c r="V131" s="73" t="str">
        <f t="shared" ref="V131" si="480">O131</f>
        <v>D</v>
      </c>
      <c r="W131" s="74" t="str">
        <f>P131</f>
        <v>L</v>
      </c>
      <c r="X131" s="75" t="str">
        <f t="shared" ref="X131" si="481">Q131</f>
        <v>M</v>
      </c>
      <c r="Y131" s="75" t="str">
        <f t="shared" ref="Y131" si="482">R131</f>
        <v>M</v>
      </c>
      <c r="Z131" s="75" t="str">
        <f t="shared" ref="Z131" si="483">S131</f>
        <v>J</v>
      </c>
      <c r="AA131" s="75" t="str">
        <f t="shared" ref="AA131" si="484">T131</f>
        <v>V</v>
      </c>
      <c r="AB131" s="76" t="str">
        <f t="shared" ref="AB131" si="485">U131</f>
        <v>S</v>
      </c>
      <c r="AC131" s="76" t="str">
        <f t="shared" ref="AC131" si="486">V131</f>
        <v>D</v>
      </c>
      <c r="AD131" s="76" t="str">
        <f>W131</f>
        <v>L</v>
      </c>
      <c r="AE131" s="76" t="str">
        <f t="shared" ref="AE131" si="487">X131</f>
        <v>M</v>
      </c>
      <c r="AF131" s="104" t="str">
        <f t="shared" ref="AF131" si="488">Y131</f>
        <v>M</v>
      </c>
      <c r="AG131" s="76" t="str">
        <f t="shared" ref="AG131" si="489">Z131</f>
        <v>J</v>
      </c>
      <c r="AH131" s="76" t="str">
        <f t="shared" ref="AH131" si="490">AA131</f>
        <v>V</v>
      </c>
      <c r="AI131" s="76" t="str">
        <f t="shared" ref="AI131" si="491">AB131</f>
        <v>S</v>
      </c>
      <c r="AJ131" s="76" t="str">
        <f t="shared" ref="AJ131" si="492">AC131</f>
        <v>D</v>
      </c>
      <c r="AK131" s="76" t="str">
        <f>AD131</f>
        <v>L</v>
      </c>
      <c r="AL131" s="76" t="str">
        <f t="shared" ref="AL131" si="493">AE131</f>
        <v>M</v>
      </c>
      <c r="AN131" s="7"/>
      <c r="AO131" s="13"/>
      <c r="AP131" s="14"/>
    </row>
    <row r="132" spans="1:42" ht="16.5" thickBot="1" x14ac:dyDescent="0.25">
      <c r="A132" s="24">
        <f>DATE(YEAR(A124+35),MONTH(A124+35),1)</f>
        <v>45627</v>
      </c>
      <c r="B132" s="45" t="str">
        <f>IF(WEEKDAY(A132,1)=$I$4,A132,"")</f>
        <v/>
      </c>
      <c r="C132" s="47" t="str">
        <f>IF(B132="",IF(WEEKDAY(A132,1)=MOD($I$4,7)+1,A132,""),B132+1)</f>
        <v/>
      </c>
      <c r="D132" s="47" t="str">
        <f>IF(C132="",IF(WEEKDAY(A132,1)=MOD($I$4+1,7)+1,A132,""),C132+1)</f>
        <v/>
      </c>
      <c r="E132" s="47" t="str">
        <f>IF(D132="",IF(WEEKDAY(A132,1)=MOD($I$4+2,7)+1,A132,""),D132+1)</f>
        <v/>
      </c>
      <c r="F132" s="47" t="str">
        <f>IF(E132="",IF(WEEKDAY(A132,1)=MOD($I$4+3,7)+1,A132,""),E132+1)</f>
        <v/>
      </c>
      <c r="G132" s="47" t="str">
        <f>IF(F132="",IF(WEEKDAY(A132,1)=MOD($I$4+4,7)+1,A132,""),F132+1)</f>
        <v/>
      </c>
      <c r="H132" s="47">
        <f>IF(G132="",IF(WEEKDAY(A132,1)=MOD($I$4+5,7)+1,A132,""),G132+1)</f>
        <v>45627</v>
      </c>
      <c r="I132" s="45">
        <f>IF(H132="","",IF(MONTH(H132+1)&lt;&gt;MONTH(H132),"",H132+1))</f>
        <v>45628</v>
      </c>
      <c r="J132" s="47">
        <f t="shared" ref="J132" si="494">IF(I132="","",IF(MONTH(I132+1)&lt;&gt;MONTH(I132),"",I132+1))</f>
        <v>45629</v>
      </c>
      <c r="K132" s="47">
        <f t="shared" ref="K132" si="495">IF(J132="","",IF(MONTH(J132+1)&lt;&gt;MONTH(J132),"",J132+1))</f>
        <v>45630</v>
      </c>
      <c r="L132" s="47">
        <f t="shared" ref="L132" si="496">IF(K132="","",IF(MONTH(K132+1)&lt;&gt;MONTH(K132),"",K132+1))</f>
        <v>45631</v>
      </c>
      <c r="M132" s="47">
        <f t="shared" ref="M132" si="497">IF(L132="","",IF(MONTH(L132+1)&lt;&gt;MONTH(L132),"",L132+1))</f>
        <v>45632</v>
      </c>
      <c r="N132" s="47">
        <f t="shared" ref="N132" si="498">IF(M132="","",IF(MONTH(M132+1)&lt;&gt;MONTH(M132),"",M132+1))</f>
        <v>45633</v>
      </c>
      <c r="O132" s="47">
        <f t="shared" ref="O132" si="499">IF(N132="","",IF(MONTH(N132+1)&lt;&gt;MONTH(N132),"",N132+1))</f>
        <v>45634</v>
      </c>
      <c r="P132" s="45">
        <f t="shared" ref="P132" si="500">IF(O132="","",IF(MONTH(O132+1)&lt;&gt;MONTH(O132),"",O132+1))</f>
        <v>45635</v>
      </c>
      <c r="Q132" s="47">
        <f t="shared" ref="Q132" si="501">IF(P132="","",IF(MONTH(P132+1)&lt;&gt;MONTH(P132),"",P132+1))</f>
        <v>45636</v>
      </c>
      <c r="R132" s="47">
        <f t="shared" ref="R132" si="502">IF(Q132="","",IF(MONTH(Q132+1)&lt;&gt;MONTH(Q132),"",Q132+1))</f>
        <v>45637</v>
      </c>
      <c r="S132" s="47">
        <f t="shared" ref="S132" si="503">IF(R132="","",IF(MONTH(R132+1)&lt;&gt;MONTH(R132),"",R132+1))</f>
        <v>45638</v>
      </c>
      <c r="T132" s="47">
        <f t="shared" ref="T132" si="504">IF(S132="","",IF(MONTH(S132+1)&lt;&gt;MONTH(S132),"",S132+1))</f>
        <v>45639</v>
      </c>
      <c r="U132" s="47">
        <f t="shared" ref="U132" si="505">IF(T132="","",IF(MONTH(T132+1)&lt;&gt;MONTH(T132),"",T132+1))</f>
        <v>45640</v>
      </c>
      <c r="V132" s="47">
        <f t="shared" ref="V132" si="506">IF(U132="","",IF(MONTH(U132+1)&lt;&gt;MONTH(U132),"",U132+1))</f>
        <v>45641</v>
      </c>
      <c r="W132" s="45">
        <f t="shared" ref="W132" si="507">IF(V132="","",IF(MONTH(V132+1)&lt;&gt;MONTH(V132),"",V132+1))</f>
        <v>45642</v>
      </c>
      <c r="X132" s="47">
        <f t="shared" ref="X132" si="508">IF(W132="","",IF(MONTH(W132+1)&lt;&gt;MONTH(W132),"",W132+1))</f>
        <v>45643</v>
      </c>
      <c r="Y132" s="47">
        <f t="shared" ref="Y132" si="509">IF(X132="","",IF(MONTH(X132+1)&lt;&gt;MONTH(X132),"",X132+1))</f>
        <v>45644</v>
      </c>
      <c r="Z132" s="47">
        <f t="shared" ref="Z132" si="510">IF(Y132="","",IF(MONTH(Y132+1)&lt;&gt;MONTH(Y132),"",Y132+1))</f>
        <v>45645</v>
      </c>
      <c r="AA132" s="47">
        <f t="shared" ref="AA132" si="511">IF(Z132="","",IF(MONTH(Z132+1)&lt;&gt;MONTH(Z132),"",Z132+1))</f>
        <v>45646</v>
      </c>
      <c r="AB132" s="79">
        <f t="shared" ref="AB132" si="512">IF(AA132="","",IF(MONTH(AA132+1)&lt;&gt;MONTH(AA132),"",AA132+1))</f>
        <v>45647</v>
      </c>
      <c r="AC132" s="79">
        <f t="shared" ref="AC132" si="513">IF(AB132="","",IF(MONTH(AB132+1)&lt;&gt;MONTH(AB132),"",AB132+1))</f>
        <v>45648</v>
      </c>
      <c r="AD132" s="79">
        <f t="shared" ref="AD132" si="514">IF(AC132="","",IF(MONTH(AC132+1)&lt;&gt;MONTH(AC132),"",AC132+1))</f>
        <v>45649</v>
      </c>
      <c r="AE132" s="79">
        <f t="shared" ref="AE132" si="515">IF(AD132="","",IF(MONTH(AD132+1)&lt;&gt;MONTH(AD132),"",AD132+1))</f>
        <v>45650</v>
      </c>
      <c r="AF132" s="94">
        <f t="shared" ref="AF132" si="516">IF(AE132="","",IF(MONTH(AE132+1)&lt;&gt;MONTH(AE132),"",AE132+1))</f>
        <v>45651</v>
      </c>
      <c r="AG132" s="79">
        <f t="shared" ref="AG132" si="517">IF(AF132="","",IF(MONTH(AF132+1)&lt;&gt;MONTH(AF132),"",AF132+1))</f>
        <v>45652</v>
      </c>
      <c r="AH132" s="79">
        <f t="shared" ref="AH132" si="518">IF(AG132="","",IF(MONTH(AG132+1)&lt;&gt;MONTH(AG132),"",AG132+1))</f>
        <v>45653</v>
      </c>
      <c r="AI132" s="79">
        <f t="shared" ref="AI132" si="519">IF(AH132="","",IF(MONTH(AH132+1)&lt;&gt;MONTH(AH132),"",AH132+1))</f>
        <v>45654</v>
      </c>
      <c r="AJ132" s="79">
        <f t="shared" ref="AJ132" si="520">IF(AI132="","",IF(MONTH(AI132+1)&lt;&gt;MONTH(AI132),"",AI132+1))</f>
        <v>45655</v>
      </c>
      <c r="AK132" s="79">
        <f t="shared" ref="AK132" si="521">IF(AJ132="","",IF(MONTH(AJ132+1)&lt;&gt;MONTH(AJ132),"",AJ132+1))</f>
        <v>45656</v>
      </c>
      <c r="AL132" s="79">
        <f t="shared" ref="AL132" si="522">IF(AK132="","",IF(MONTH(AK132+1)&lt;&gt;MONTH(AK132),"",AK132+1))</f>
        <v>45657</v>
      </c>
    </row>
    <row r="133" spans="1:42" ht="23.1" customHeight="1" x14ac:dyDescent="0.2">
      <c r="A133" s="17" t="s">
        <v>12</v>
      </c>
      <c r="B133" s="83"/>
      <c r="C133" s="83"/>
      <c r="D133" s="83"/>
      <c r="E133" s="83"/>
      <c r="F133" s="83"/>
      <c r="G133" s="83"/>
      <c r="H133" s="83"/>
      <c r="I133" s="84"/>
      <c r="J133" s="83"/>
      <c r="K133" s="83"/>
      <c r="L133" s="83"/>
      <c r="M133" s="83"/>
      <c r="N133" s="83"/>
      <c r="O133" s="83"/>
      <c r="P133" s="84"/>
      <c r="Q133" s="52" t="s">
        <v>21</v>
      </c>
      <c r="R133" s="83"/>
      <c r="S133" s="83"/>
      <c r="T133" s="83"/>
      <c r="U133" s="83"/>
      <c r="V133" s="83"/>
      <c r="W133" s="84"/>
      <c r="X133" s="83"/>
      <c r="Y133" s="83"/>
      <c r="Z133" s="83"/>
      <c r="AA133" s="83"/>
      <c r="AB133" s="83"/>
      <c r="AC133" s="83"/>
      <c r="AD133" s="84"/>
      <c r="AE133" s="83"/>
      <c r="AF133" s="95"/>
      <c r="AG133" s="83"/>
      <c r="AH133" s="83"/>
      <c r="AI133" s="83"/>
      <c r="AJ133" s="83"/>
      <c r="AK133" s="84"/>
      <c r="AL133" s="83"/>
    </row>
    <row r="134" spans="1:42" ht="23.1" customHeight="1" thickBot="1" x14ac:dyDescent="0.25">
      <c r="A134" s="18" t="s">
        <v>13</v>
      </c>
      <c r="B134" s="88"/>
      <c r="C134" s="88"/>
      <c r="D134" s="88"/>
      <c r="E134" s="88"/>
      <c r="F134" s="88"/>
      <c r="G134" s="88"/>
      <c r="H134" s="88"/>
      <c r="I134" s="90"/>
      <c r="J134" s="88"/>
      <c r="K134" s="88"/>
      <c r="L134" s="88"/>
      <c r="M134" s="88"/>
      <c r="N134" s="88"/>
      <c r="O134" s="88"/>
      <c r="P134" s="90"/>
      <c r="Q134" s="88"/>
      <c r="R134" s="88"/>
      <c r="S134" s="88"/>
      <c r="T134" s="89" t="s">
        <v>24</v>
      </c>
      <c r="U134" s="88"/>
      <c r="V134" s="88"/>
      <c r="W134" s="90"/>
      <c r="X134" s="88"/>
      <c r="Y134" s="88"/>
      <c r="Z134" s="88"/>
      <c r="AA134" s="88"/>
      <c r="AB134" s="88"/>
      <c r="AC134" s="88"/>
      <c r="AD134" s="90"/>
      <c r="AE134" s="88"/>
      <c r="AF134" s="96"/>
      <c r="AG134" s="88"/>
      <c r="AH134" s="88"/>
      <c r="AI134" s="88"/>
      <c r="AJ134" s="88"/>
      <c r="AK134" s="90"/>
      <c r="AL134" s="88"/>
    </row>
    <row r="135" spans="1:42" ht="23.1" customHeight="1" thickTop="1" x14ac:dyDescent="0.2">
      <c r="A135" s="113" t="s">
        <v>14</v>
      </c>
      <c r="B135" s="115"/>
      <c r="C135" s="116"/>
      <c r="D135" s="117"/>
      <c r="E135" s="116"/>
      <c r="F135" s="116"/>
      <c r="G135" s="116"/>
      <c r="H135" s="116"/>
      <c r="I135" s="115"/>
      <c r="J135" s="116"/>
      <c r="K135" s="126"/>
      <c r="L135" s="116"/>
      <c r="M135" s="116"/>
      <c r="N135" s="116"/>
      <c r="O135" s="116"/>
      <c r="P135" s="115"/>
      <c r="Q135" s="116"/>
      <c r="R135" s="116"/>
      <c r="S135" s="116"/>
      <c r="T135" s="116"/>
      <c r="U135" s="116"/>
      <c r="V135" s="116"/>
      <c r="W135" s="115"/>
      <c r="X135" s="116"/>
      <c r="Y135" s="116"/>
      <c r="Z135" s="116"/>
      <c r="AA135" s="116"/>
      <c r="AB135" s="116"/>
      <c r="AC135" s="116"/>
      <c r="AD135" s="115"/>
      <c r="AE135" s="116"/>
      <c r="AF135" s="97"/>
      <c r="AG135" s="116"/>
      <c r="AH135" s="116"/>
      <c r="AI135" s="116"/>
      <c r="AJ135" s="116"/>
      <c r="AK135" s="115"/>
      <c r="AL135" s="116"/>
    </row>
    <row r="136" spans="1:42" ht="23.1" customHeight="1" thickBot="1" x14ac:dyDescent="0.25">
      <c r="A136" s="114" t="s">
        <v>15</v>
      </c>
      <c r="B136" s="118"/>
      <c r="C136" s="119"/>
      <c r="D136" s="119"/>
      <c r="E136" s="119"/>
      <c r="F136" s="119"/>
      <c r="G136" s="119"/>
      <c r="H136" s="119"/>
      <c r="I136" s="118"/>
      <c r="J136" s="119"/>
      <c r="K136" s="119"/>
      <c r="L136" s="119"/>
      <c r="M136" s="119"/>
      <c r="N136" s="119"/>
      <c r="O136" s="119"/>
      <c r="P136" s="118"/>
      <c r="Q136" s="119"/>
      <c r="R136" s="119"/>
      <c r="S136" s="119"/>
      <c r="T136" s="119"/>
      <c r="U136" s="119"/>
      <c r="V136" s="119"/>
      <c r="W136" s="118"/>
      <c r="X136" s="119"/>
      <c r="Y136" s="119"/>
      <c r="Z136" s="119"/>
      <c r="AA136" s="119"/>
      <c r="AB136" s="119"/>
      <c r="AC136" s="119"/>
      <c r="AD136" s="118"/>
      <c r="AE136" s="119"/>
      <c r="AF136" s="99"/>
      <c r="AG136" s="119"/>
      <c r="AH136" s="119"/>
      <c r="AI136" s="119"/>
      <c r="AJ136" s="119"/>
      <c r="AK136" s="118"/>
      <c r="AL136" s="119"/>
    </row>
  </sheetData>
  <mergeCells count="7">
    <mergeCell ref="A1:X1"/>
    <mergeCell ref="C7:AL7"/>
    <mergeCell ref="C3:E3"/>
    <mergeCell ref="C4:E4"/>
    <mergeCell ref="I4:K4"/>
    <mergeCell ref="W4:AL4"/>
    <mergeCell ref="W2:AL2"/>
  </mergeCells>
  <phoneticPr fontId="5" type="noConversion"/>
  <conditionalFormatting sqref="B25:AL25 B33:AC33 C41:AL41 B52:AL52 B60:AL60 B68:AL68 B76:AL76 B84:AL84 B92:AL92 B100:R100 B17:AL17 AE33:AL33 T100:AL100">
    <cfRule type="cellIs" dxfId="17" priority="20" stopIfTrue="1" operator="equal">
      <formula>""</formula>
    </cfRule>
  </conditionalFormatting>
  <conditionalFormatting sqref="B9:AL9">
    <cfRule type="cellIs" dxfId="16" priority="19" stopIfTrue="1" operator="equal">
      <formula>""</formula>
    </cfRule>
  </conditionalFormatting>
  <conditionalFormatting sqref="AD33">
    <cfRule type="cellIs" dxfId="15" priority="18" stopIfTrue="1" operator="equal">
      <formula>""</formula>
    </cfRule>
  </conditionalFormatting>
  <conditionalFormatting sqref="B41">
    <cfRule type="cellIs" dxfId="14" priority="17" stopIfTrue="1" operator="equal">
      <formula>""</formula>
    </cfRule>
  </conditionalFormatting>
  <conditionalFormatting sqref="F8:AI8">
    <cfRule type="cellIs" dxfId="13" priority="16" stopIfTrue="1" operator="equal">
      <formula>""</formula>
    </cfRule>
  </conditionalFormatting>
  <conditionalFormatting sqref="AJ8:AL8">
    <cfRule type="cellIs" dxfId="12" priority="15" stopIfTrue="1" operator="equal">
      <formula>""</formula>
    </cfRule>
  </conditionalFormatting>
  <conditionalFormatting sqref="B8:E8">
    <cfRule type="cellIs" dxfId="11" priority="12" stopIfTrue="1" operator="equal">
      <formula>""</formula>
    </cfRule>
  </conditionalFormatting>
  <conditionalFormatting sqref="B108:AL108">
    <cfRule type="cellIs" dxfId="10" priority="11" stopIfTrue="1" operator="equal">
      <formula>""</formula>
    </cfRule>
  </conditionalFormatting>
  <conditionalFormatting sqref="B116:T116 AH116:AL116">
    <cfRule type="cellIs" dxfId="9" priority="10" stopIfTrue="1" operator="equal">
      <formula>""</formula>
    </cfRule>
  </conditionalFormatting>
  <conditionalFormatting sqref="B124:E124 I124:O124 Q124:AL124">
    <cfRule type="cellIs" dxfId="8" priority="9" stopIfTrue="1" operator="equal">
      <formula>""</formula>
    </cfRule>
  </conditionalFormatting>
  <conditionalFormatting sqref="B132:AA132">
    <cfRule type="cellIs" dxfId="7" priority="8" stopIfTrue="1" operator="equal">
      <formula>""</formula>
    </cfRule>
  </conditionalFormatting>
  <conditionalFormatting sqref="U116:AG116">
    <cfRule type="cellIs" dxfId="6" priority="7" stopIfTrue="1" operator="equal">
      <formula>""</formula>
    </cfRule>
  </conditionalFormatting>
  <conditionalFormatting sqref="G124:H124">
    <cfRule type="cellIs" dxfId="5" priority="6" stopIfTrue="1" operator="equal">
      <formula>""</formula>
    </cfRule>
  </conditionalFormatting>
  <conditionalFormatting sqref="AB132:AE132 AG132:AL132">
    <cfRule type="cellIs" dxfId="4" priority="5" stopIfTrue="1" operator="equal">
      <formula>""</formula>
    </cfRule>
  </conditionalFormatting>
  <conditionalFormatting sqref="S100">
    <cfRule type="cellIs" dxfId="3" priority="4" stopIfTrue="1" operator="equal">
      <formula>""</formula>
    </cfRule>
  </conditionalFormatting>
  <conditionalFormatting sqref="F124">
    <cfRule type="cellIs" dxfId="2" priority="3" stopIfTrue="1" operator="equal">
      <formula>""</formula>
    </cfRule>
  </conditionalFormatting>
  <conditionalFormatting sqref="P124">
    <cfRule type="cellIs" dxfId="1" priority="2" stopIfTrue="1" operator="equal">
      <formula>""</formula>
    </cfRule>
  </conditionalFormatting>
  <conditionalFormatting sqref="AF132">
    <cfRule type="cellIs" dxfId="0" priority="1" stopIfTrue="1" operator="equal">
      <formula>""</formula>
    </cfRule>
  </conditionalFormatting>
  <hyperlinks>
    <hyperlink ref="A2" r:id="rId1"/>
    <hyperlink ref="A2:G2" r:id="rId2" display="More Yearly Calendars"/>
    <hyperlink ref="W4" r:id="rId3"/>
  </hyperlinks>
  <printOptions horizontalCentered="1"/>
  <pageMargins left="0.5" right="0.5" top="0.5" bottom="0.5" header="0.25" footer="0.25"/>
  <pageSetup paperSize="8" fitToWidth="0" orientation="landscape" r:id="rId4"/>
  <headerFooter>
    <oddFooter>&amp;L&amp;8&amp;K01+033https://www.vertex42.com/calendars/annual-calendar.html&amp;R&amp;8&amp;K01+032© 2008-2018 Vertex42.com</oddFooter>
  </headerFooter>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workbookViewId="0">
      <selection activeCell="B17" sqref="B17"/>
    </sheetView>
  </sheetViews>
  <sheetFormatPr baseColWidth="10" defaultRowHeight="12.75" x14ac:dyDescent="0.2"/>
  <cols>
    <col min="2" max="2" width="20.28515625" customWidth="1"/>
    <col min="3" max="3" width="95.85546875" bestFit="1" customWidth="1"/>
  </cols>
  <sheetData>
    <row r="1" spans="2:3" ht="13.5" thickBot="1" x14ac:dyDescent="0.25"/>
    <row r="2" spans="2:3" ht="24" customHeight="1" thickBot="1" x14ac:dyDescent="0.25">
      <c r="B2" s="138" t="s">
        <v>47</v>
      </c>
      <c r="C2" s="139" t="s">
        <v>46</v>
      </c>
    </row>
    <row r="3" spans="2:3" ht="24" customHeight="1" x14ac:dyDescent="0.2">
      <c r="B3" s="130" t="s">
        <v>21</v>
      </c>
      <c r="C3" s="133" t="s">
        <v>48</v>
      </c>
    </row>
    <row r="4" spans="2:3" ht="24" customHeight="1" x14ac:dyDescent="0.2">
      <c r="B4" s="137" t="s">
        <v>24</v>
      </c>
      <c r="C4" s="136" t="s">
        <v>49</v>
      </c>
    </row>
    <row r="5" spans="2:3" ht="24" customHeight="1" x14ac:dyDescent="0.2">
      <c r="B5" s="131" t="s">
        <v>38</v>
      </c>
      <c r="C5" s="134" t="s">
        <v>50</v>
      </c>
    </row>
    <row r="6" spans="2:3" ht="24" customHeight="1" x14ac:dyDescent="0.2">
      <c r="B6" s="137" t="s">
        <v>20</v>
      </c>
      <c r="C6" s="136" t="s">
        <v>52</v>
      </c>
    </row>
    <row r="7" spans="2:3" ht="24" customHeight="1" x14ac:dyDescent="0.2">
      <c r="B7" s="130" t="s">
        <v>41</v>
      </c>
      <c r="C7" s="133" t="s">
        <v>51</v>
      </c>
    </row>
    <row r="8" spans="2:3" ht="24" customHeight="1" x14ac:dyDescent="0.2">
      <c r="B8" s="137" t="s">
        <v>40</v>
      </c>
      <c r="C8" s="136" t="s">
        <v>54</v>
      </c>
    </row>
    <row r="9" spans="2:3" ht="24" customHeight="1" x14ac:dyDescent="0.2">
      <c r="B9" s="131" t="s">
        <v>55</v>
      </c>
      <c r="C9" s="133" t="s">
        <v>53</v>
      </c>
    </row>
    <row r="10" spans="2:3" ht="24" customHeight="1" x14ac:dyDescent="0.2">
      <c r="B10" s="137" t="s">
        <v>56</v>
      </c>
      <c r="C10" s="136" t="s">
        <v>59</v>
      </c>
    </row>
    <row r="11" spans="2:3" ht="24" customHeight="1" x14ac:dyDescent="0.2">
      <c r="B11" s="131" t="s">
        <v>42</v>
      </c>
      <c r="C11" s="133" t="s">
        <v>58</v>
      </c>
    </row>
    <row r="12" spans="2:3" ht="24" customHeight="1" x14ac:dyDescent="0.2">
      <c r="B12" s="137" t="s">
        <v>57</v>
      </c>
      <c r="C12" s="136" t="s">
        <v>60</v>
      </c>
    </row>
    <row r="13" spans="2:3" ht="24" customHeight="1" x14ac:dyDescent="0.2">
      <c r="B13" s="131" t="s">
        <v>37</v>
      </c>
      <c r="C13" s="133" t="s">
        <v>61</v>
      </c>
    </row>
    <row r="14" spans="2:3" ht="24" customHeight="1" x14ac:dyDescent="0.2">
      <c r="B14" s="137" t="s">
        <v>39</v>
      </c>
      <c r="C14" s="136" t="s">
        <v>62</v>
      </c>
    </row>
    <row r="15" spans="2:3" ht="24" customHeight="1" x14ac:dyDescent="0.2">
      <c r="B15" s="131" t="s">
        <v>43</v>
      </c>
      <c r="C15" s="133" t="s">
        <v>63</v>
      </c>
    </row>
    <row r="16" spans="2:3" ht="24" customHeight="1" x14ac:dyDescent="0.2">
      <c r="B16" s="137" t="s">
        <v>44</v>
      </c>
      <c r="C16" s="136" t="s">
        <v>64</v>
      </c>
    </row>
    <row r="17" spans="2:3" ht="24" customHeight="1" thickBot="1" x14ac:dyDescent="0.25">
      <c r="B17" s="132" t="s">
        <v>45</v>
      </c>
      <c r="C17" s="135" t="s">
        <v>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Réunion 23-24</vt:lpstr>
      <vt:lpstr>Acronymes</vt:lpstr>
      <vt:lpstr>'Réunion 23-24'!Zone_d_impression</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Calendar / Checklist</dc:title>
  <dc:creator>MaCha</dc:creator>
  <dc:description>(c) 2008-2014 Vertex42 LLC. All rights reserved.</dc:description>
  <cp:lastModifiedBy>Marie-Charlotte Bourgeois</cp:lastModifiedBy>
  <cp:lastPrinted>2023-08-25T08:07:20Z</cp:lastPrinted>
  <dcterms:created xsi:type="dcterms:W3CDTF">2008-12-11T21:42:43Z</dcterms:created>
  <dcterms:modified xsi:type="dcterms:W3CDTF">2023-10-20T09:20:23Z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2008-2014 Vertex42 LLC</vt:lpwstr>
  </property>
  <property fmtid="{D5CDD505-2E9C-101B-9397-08002B2CF9AE}" pid="3" name="Version">
    <vt:lpwstr>1.3.1</vt:lpwstr>
  </property>
  <property fmtid="{D5CDD505-2E9C-101B-9397-08002B2CF9AE}" pid="4" name="Source">
    <vt:lpwstr>https://www.vertex42.com/ExcelTemplates/yearly-calendar.html</vt:lpwstr>
  </property>
</Properties>
</file>